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5" sheetId="2" r:id="rId1"/>
  </sheets>
  <externalReferences>
    <externalReference r:id="rId2"/>
  </externalReferences>
  <definedNames>
    <definedName name="_xlnm.Print_Area" localSheetId="0">'5'!$A$1:$K$85</definedName>
    <definedName name="Z_17D7C177_D9B1_4DC1_9138_49FE7AC6BB29_.wvu.PrintArea" localSheetId="0" hidden="1">'5'!$A$1:$H$58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<sst xmlns="http://schemas.openxmlformats.org/spreadsheetml/2006/main" count="70" uniqueCount="55">
  <si>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JUMLAH KUNJUNGAN PASIEN BARU RAWAT JALAN, RAWAT INAP, DAN KUNJUNGAN GANGGUAN JIWA DI SARANA PELAYANAN KESEHATAN</t>
  </si>
  <si>
    <t xml:space="preserve">                                                                                                                   TAHUN ……….</t>
  </si>
  <si>
    <t>NO</t>
  </si>
  <si>
    <t>SARANA PELAYANAN KESEHATAN</t>
  </si>
  <si>
    <t>JUMLAH KUNJUNGAN</t>
  </si>
  <si>
    <t>KUNJUNGAN GANGGUAN JIWA</t>
  </si>
  <si>
    <t>RAWAT JALAN</t>
  </si>
  <si>
    <t>RAWAT INAP</t>
  </si>
  <si>
    <t>JUMLAH</t>
  </si>
  <si>
    <t>L</t>
  </si>
  <si>
    <t>P</t>
  </si>
  <si>
    <t>L+P</t>
  </si>
  <si>
    <t>JUMLAH PENDUDUK KAB/KOTA</t>
  </si>
  <si>
    <t>CAKUPAN KUNJUNGAN (%)</t>
  </si>
  <si>
    <t>A</t>
  </si>
  <si>
    <t>Fasilitas Pelayanan Kesehatan Tingkat Pertama</t>
  </si>
  <si>
    <t>Puskesmas</t>
  </si>
  <si>
    <t>1. Babatan</t>
  </si>
  <si>
    <t>2. Cahaya Negeri</t>
  </si>
  <si>
    <t>3. Dermayu</t>
  </si>
  <si>
    <t>4. Air Periukan</t>
  </si>
  <si>
    <t>5. Riak Siabun</t>
  </si>
  <si>
    <t>6. Dusun Tengah</t>
  </si>
  <si>
    <t>7. Tumbuan</t>
  </si>
  <si>
    <t>8. Talang Tinggi</t>
  </si>
  <si>
    <t>9. Kota Tais</t>
  </si>
  <si>
    <t>10. Rimbo Kedui</t>
  </si>
  <si>
    <t>11. Puguk</t>
  </si>
  <si>
    <t>12. Seluma Timur</t>
  </si>
  <si>
    <t>13. Masmambang</t>
  </si>
  <si>
    <t>14. Ulu Talo</t>
  </si>
  <si>
    <t>15. Ilir Talo</t>
  </si>
  <si>
    <t>16. Penago II</t>
  </si>
  <si>
    <t>17. Sukamerindu</t>
  </si>
  <si>
    <t>18. Pajar Bulan</t>
  </si>
  <si>
    <t>19. Renah Gajah Mati</t>
  </si>
  <si>
    <t>20. Kembang Mumpo</t>
  </si>
  <si>
    <t>21. Gunung Kembang</t>
  </si>
  <si>
    <t>22. Muara Maras</t>
  </si>
  <si>
    <t>dst</t>
  </si>
  <si>
    <t>Klinik Pratama</t>
  </si>
  <si>
    <t>Praktik Mandiri Dokter</t>
  </si>
  <si>
    <t>Praktik Mandiri Dokter Gigi</t>
  </si>
  <si>
    <t>Praktik Mandiri Bidan</t>
  </si>
  <si>
    <t>SUB JUMLAH I</t>
  </si>
  <si>
    <t>B</t>
  </si>
  <si>
    <t>Fasilitas Pelayanan Kesehatan Tingkat Lanjut</t>
  </si>
  <si>
    <t>Klinik Utama</t>
  </si>
  <si>
    <t>RS Umum</t>
  </si>
  <si>
    <t>1. RSUD Tais</t>
  </si>
  <si>
    <t>RS Khusus</t>
  </si>
  <si>
    <t>Praktik Mandiri Dokter Spesialis</t>
  </si>
  <si>
    <t>SUB JUMLAH II</t>
  </si>
  <si>
    <t>Sumber: SDMK dan PTM Dinas Kesehatan Kab. Seluma</t>
  </si>
  <si>
    <t>Catatan: Puskesmas non rawat inap hanya melayani kunjungan rawat jalan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</si>
</sst>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_);\(#,##0.0\)"/>
  </numFmts>
  <fonts count="26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i/>
      <sz val="12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43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/>
    </xf>
    <xf numFmtId="0" fontId="2" fillId="0" borderId="0" xfId="49" applyFont="1" applyAlignment="1">
      <alignment horizontal="centerContinuous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Continuous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wrapText="1"/>
    </xf>
    <xf numFmtId="0" fontId="4" fillId="2" borderId="7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/>
    </xf>
    <xf numFmtId="0" fontId="4" fillId="2" borderId="7" xfId="49" applyFont="1" applyFill="1" applyBorder="1" applyAlignment="1">
      <alignment horizontal="center"/>
    </xf>
    <xf numFmtId="0" fontId="3" fillId="0" borderId="8" xfId="49" applyFont="1" applyBorder="1" applyAlignment="1">
      <alignment vertical="center"/>
    </xf>
    <xf numFmtId="37" fontId="3" fillId="0" borderId="8" xfId="51" applyNumberFormat="1" applyFont="1" applyBorder="1" applyAlignment="1">
      <alignment horizontal="center"/>
    </xf>
    <xf numFmtId="0" fontId="3" fillId="0" borderId="7" xfId="49" applyFont="1" applyBorder="1" applyAlignment="1">
      <alignment vertical="center"/>
    </xf>
    <xf numFmtId="178" fontId="3" fillId="0" borderId="7" xfId="51" applyNumberFormat="1" applyFont="1" applyBorder="1" applyAlignment="1">
      <alignment horizontal="center"/>
    </xf>
    <xf numFmtId="0" fontId="3" fillId="0" borderId="8" xfId="49" applyFont="1" applyBorder="1" applyAlignment="1">
      <alignment horizontal="center" vertical="center"/>
    </xf>
    <xf numFmtId="0" fontId="3" fillId="0" borderId="8" xfId="49" applyFont="1" applyBorder="1" applyAlignment="1">
      <alignment horizontal="left" vertical="center"/>
    </xf>
    <xf numFmtId="0" fontId="5" fillId="0" borderId="8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8" xfId="49" applyFont="1" applyBorder="1" applyAlignment="1">
      <alignment vertical="center"/>
    </xf>
    <xf numFmtId="37" fontId="2" fillId="0" borderId="8" xfId="51" applyNumberFormat="1" applyFont="1" applyBorder="1" applyAlignment="1">
      <alignment vertical="center"/>
    </xf>
    <xf numFmtId="0" fontId="2" fillId="0" borderId="8" xfId="49" applyFont="1" applyBorder="1" applyAlignment="1">
      <alignment horizontal="left" vertical="center"/>
    </xf>
    <xf numFmtId="37" fontId="2" fillId="0" borderId="8" xfId="51" applyNumberFormat="1" applyFont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2" borderId="9" xfId="49" applyFont="1" applyFill="1" applyBorder="1" applyAlignment="1">
      <alignment horizontal="centerContinuous" vertical="center"/>
    </xf>
    <xf numFmtId="0" fontId="2" fillId="0" borderId="10" xfId="49" applyFont="1" applyBorder="1" applyAlignment="1">
      <alignment vertical="center"/>
    </xf>
    <xf numFmtId="0" fontId="4" fillId="2" borderId="8" xfId="49" applyFont="1" applyFill="1" applyBorder="1" applyAlignment="1">
      <alignment horizontal="center"/>
    </xf>
    <xf numFmtId="0" fontId="1" fillId="0" borderId="10" xfId="49" applyFont="1" applyBorder="1" applyAlignment="1">
      <alignment vertical="center"/>
    </xf>
    <xf numFmtId="37" fontId="3" fillId="3" borderId="11" xfId="51" applyNumberFormat="1" applyFont="1" applyFill="1" applyBorder="1" applyAlignment="1">
      <alignment horizontal="center"/>
    </xf>
    <xf numFmtId="37" fontId="3" fillId="3" borderId="12" xfId="51" applyNumberFormat="1" applyFont="1" applyFill="1" applyBorder="1" applyAlignment="1">
      <alignment horizontal="center"/>
    </xf>
    <xf numFmtId="37" fontId="3" fillId="3" borderId="13" xfId="51" applyNumberFormat="1" applyFont="1" applyFill="1" applyBorder="1" applyAlignment="1">
      <alignment horizontal="center"/>
    </xf>
    <xf numFmtId="37" fontId="3" fillId="3" borderId="14" xfId="51" applyNumberFormat="1" applyFont="1" applyFill="1" applyBorder="1" applyAlignment="1">
      <alignment horizontal="center"/>
    </xf>
    <xf numFmtId="0" fontId="2" fillId="2" borderId="8" xfId="49" applyFont="1" applyFill="1" applyBorder="1" applyAlignment="1">
      <alignment vertical="center"/>
    </xf>
    <xf numFmtId="37" fontId="2" fillId="2" borderId="8" xfId="51" applyNumberFormat="1" applyFont="1" applyFill="1" applyBorder="1" applyAlignment="1">
      <alignment horizontal="center" vertical="center"/>
    </xf>
    <xf numFmtId="0" fontId="6" fillId="0" borderId="0" xfId="49" applyFont="1" applyAlignment="1">
      <alignment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2:AV88"/>
  <sheetViews>
    <sheetView tabSelected="1" view="pageBreakPreview" zoomScale="60" zoomScaleNormal="50" workbookViewId="0">
      <selection activeCell="H14" sqref="H14"/>
    </sheetView>
  </sheetViews>
  <sheetFormatPr defaultColWidth="9.27272727272727" defaultRowHeight="15.5"/>
  <cols>
    <col min="1" max="1" width="5.72727272727273" style="2" customWidth="1"/>
    <col min="2" max="2" width="62.7272727272727" style="2" customWidth="1"/>
    <col min="3" max="11" width="15.7272727272727" style="2" customWidth="1"/>
    <col min="12" max="256" width="9.27272727272727" style="2"/>
    <col min="257" max="257" width="5.72727272727273" style="2" customWidth="1"/>
    <col min="258" max="258" width="62.7272727272727" style="2" customWidth="1"/>
    <col min="259" max="267" width="15.7272727272727" style="2" customWidth="1"/>
    <col min="268" max="512" width="9.27272727272727" style="2"/>
    <col min="513" max="513" width="5.72727272727273" style="2" customWidth="1"/>
    <col min="514" max="514" width="62.7272727272727" style="2" customWidth="1"/>
    <col min="515" max="523" width="15.7272727272727" style="2" customWidth="1"/>
    <col min="524" max="768" width="9.27272727272727" style="2"/>
    <col min="769" max="769" width="5.72727272727273" style="2" customWidth="1"/>
    <col min="770" max="770" width="62.7272727272727" style="2" customWidth="1"/>
    <col min="771" max="779" width="15.7272727272727" style="2" customWidth="1"/>
    <col min="780" max="1024" width="9.27272727272727" style="2"/>
    <col min="1025" max="1025" width="5.72727272727273" style="2" customWidth="1"/>
    <col min="1026" max="1026" width="62.7272727272727" style="2" customWidth="1"/>
    <col min="1027" max="1035" width="15.7272727272727" style="2" customWidth="1"/>
    <col min="1036" max="1280" width="9.27272727272727" style="2"/>
    <col min="1281" max="1281" width="5.72727272727273" style="2" customWidth="1"/>
    <col min="1282" max="1282" width="62.7272727272727" style="2" customWidth="1"/>
    <col min="1283" max="1291" width="15.7272727272727" style="2" customWidth="1"/>
    <col min="1292" max="1536" width="9.27272727272727" style="2"/>
    <col min="1537" max="1537" width="5.72727272727273" style="2" customWidth="1"/>
    <col min="1538" max="1538" width="62.7272727272727" style="2" customWidth="1"/>
    <col min="1539" max="1547" width="15.7272727272727" style="2" customWidth="1"/>
    <col min="1548" max="1792" width="9.27272727272727" style="2"/>
    <col min="1793" max="1793" width="5.72727272727273" style="2" customWidth="1"/>
    <col min="1794" max="1794" width="62.7272727272727" style="2" customWidth="1"/>
    <col min="1795" max="1803" width="15.7272727272727" style="2" customWidth="1"/>
    <col min="1804" max="2048" width="9.27272727272727" style="2"/>
    <col min="2049" max="2049" width="5.72727272727273" style="2" customWidth="1"/>
    <col min="2050" max="2050" width="62.7272727272727" style="2" customWidth="1"/>
    <col min="2051" max="2059" width="15.7272727272727" style="2" customWidth="1"/>
    <col min="2060" max="2304" width="9.27272727272727" style="2"/>
    <col min="2305" max="2305" width="5.72727272727273" style="2" customWidth="1"/>
    <col min="2306" max="2306" width="62.7272727272727" style="2" customWidth="1"/>
    <col min="2307" max="2315" width="15.7272727272727" style="2" customWidth="1"/>
    <col min="2316" max="2560" width="9.27272727272727" style="2"/>
    <col min="2561" max="2561" width="5.72727272727273" style="2" customWidth="1"/>
    <col min="2562" max="2562" width="62.7272727272727" style="2" customWidth="1"/>
    <col min="2563" max="2571" width="15.7272727272727" style="2" customWidth="1"/>
    <col min="2572" max="2816" width="9.27272727272727" style="2"/>
    <col min="2817" max="2817" width="5.72727272727273" style="2" customWidth="1"/>
    <col min="2818" max="2818" width="62.7272727272727" style="2" customWidth="1"/>
    <col min="2819" max="2827" width="15.7272727272727" style="2" customWidth="1"/>
    <col min="2828" max="3072" width="9.27272727272727" style="2"/>
    <col min="3073" max="3073" width="5.72727272727273" style="2" customWidth="1"/>
    <col min="3074" max="3074" width="62.7272727272727" style="2" customWidth="1"/>
    <col min="3075" max="3083" width="15.7272727272727" style="2" customWidth="1"/>
    <col min="3084" max="3328" width="9.27272727272727" style="2"/>
    <col min="3329" max="3329" width="5.72727272727273" style="2" customWidth="1"/>
    <col min="3330" max="3330" width="62.7272727272727" style="2" customWidth="1"/>
    <col min="3331" max="3339" width="15.7272727272727" style="2" customWidth="1"/>
    <col min="3340" max="3584" width="9.27272727272727" style="2"/>
    <col min="3585" max="3585" width="5.72727272727273" style="2" customWidth="1"/>
    <col min="3586" max="3586" width="62.7272727272727" style="2" customWidth="1"/>
    <col min="3587" max="3595" width="15.7272727272727" style="2" customWidth="1"/>
    <col min="3596" max="3840" width="9.27272727272727" style="2"/>
    <col min="3841" max="3841" width="5.72727272727273" style="2" customWidth="1"/>
    <col min="3842" max="3842" width="62.7272727272727" style="2" customWidth="1"/>
    <col min="3843" max="3851" width="15.7272727272727" style="2" customWidth="1"/>
    <col min="3852" max="4096" width="9.27272727272727" style="2"/>
    <col min="4097" max="4097" width="5.72727272727273" style="2" customWidth="1"/>
    <col min="4098" max="4098" width="62.7272727272727" style="2" customWidth="1"/>
    <col min="4099" max="4107" width="15.7272727272727" style="2" customWidth="1"/>
    <col min="4108" max="4352" width="9.27272727272727" style="2"/>
    <col min="4353" max="4353" width="5.72727272727273" style="2" customWidth="1"/>
    <col min="4354" max="4354" width="62.7272727272727" style="2" customWidth="1"/>
    <col min="4355" max="4363" width="15.7272727272727" style="2" customWidth="1"/>
    <col min="4364" max="4608" width="9.27272727272727" style="2"/>
    <col min="4609" max="4609" width="5.72727272727273" style="2" customWidth="1"/>
    <col min="4610" max="4610" width="62.7272727272727" style="2" customWidth="1"/>
    <col min="4611" max="4619" width="15.7272727272727" style="2" customWidth="1"/>
    <col min="4620" max="4864" width="9.27272727272727" style="2"/>
    <col min="4865" max="4865" width="5.72727272727273" style="2" customWidth="1"/>
    <col min="4866" max="4866" width="62.7272727272727" style="2" customWidth="1"/>
    <col min="4867" max="4875" width="15.7272727272727" style="2" customWidth="1"/>
    <col min="4876" max="5120" width="9.27272727272727" style="2"/>
    <col min="5121" max="5121" width="5.72727272727273" style="2" customWidth="1"/>
    <col min="5122" max="5122" width="62.7272727272727" style="2" customWidth="1"/>
    <col min="5123" max="5131" width="15.7272727272727" style="2" customWidth="1"/>
    <col min="5132" max="5376" width="9.27272727272727" style="2"/>
    <col min="5377" max="5377" width="5.72727272727273" style="2" customWidth="1"/>
    <col min="5378" max="5378" width="62.7272727272727" style="2" customWidth="1"/>
    <col min="5379" max="5387" width="15.7272727272727" style="2" customWidth="1"/>
    <col min="5388" max="5632" width="9.27272727272727" style="2"/>
    <col min="5633" max="5633" width="5.72727272727273" style="2" customWidth="1"/>
    <col min="5634" max="5634" width="62.7272727272727" style="2" customWidth="1"/>
    <col min="5635" max="5643" width="15.7272727272727" style="2" customWidth="1"/>
    <col min="5644" max="5888" width="9.27272727272727" style="2"/>
    <col min="5889" max="5889" width="5.72727272727273" style="2" customWidth="1"/>
    <col min="5890" max="5890" width="62.7272727272727" style="2" customWidth="1"/>
    <col min="5891" max="5899" width="15.7272727272727" style="2" customWidth="1"/>
    <col min="5900" max="6144" width="9.27272727272727" style="2"/>
    <col min="6145" max="6145" width="5.72727272727273" style="2" customWidth="1"/>
    <col min="6146" max="6146" width="62.7272727272727" style="2" customWidth="1"/>
    <col min="6147" max="6155" width="15.7272727272727" style="2" customWidth="1"/>
    <col min="6156" max="6400" width="9.27272727272727" style="2"/>
    <col min="6401" max="6401" width="5.72727272727273" style="2" customWidth="1"/>
    <col min="6402" max="6402" width="62.7272727272727" style="2" customWidth="1"/>
    <col min="6403" max="6411" width="15.7272727272727" style="2" customWidth="1"/>
    <col min="6412" max="6656" width="9.27272727272727" style="2"/>
    <col min="6657" max="6657" width="5.72727272727273" style="2" customWidth="1"/>
    <col min="6658" max="6658" width="62.7272727272727" style="2" customWidth="1"/>
    <col min="6659" max="6667" width="15.7272727272727" style="2" customWidth="1"/>
    <col min="6668" max="6912" width="9.27272727272727" style="2"/>
    <col min="6913" max="6913" width="5.72727272727273" style="2" customWidth="1"/>
    <col min="6914" max="6914" width="62.7272727272727" style="2" customWidth="1"/>
    <col min="6915" max="6923" width="15.7272727272727" style="2" customWidth="1"/>
    <col min="6924" max="7168" width="9.27272727272727" style="2"/>
    <col min="7169" max="7169" width="5.72727272727273" style="2" customWidth="1"/>
    <col min="7170" max="7170" width="62.7272727272727" style="2" customWidth="1"/>
    <col min="7171" max="7179" width="15.7272727272727" style="2" customWidth="1"/>
    <col min="7180" max="7424" width="9.27272727272727" style="2"/>
    <col min="7425" max="7425" width="5.72727272727273" style="2" customWidth="1"/>
    <col min="7426" max="7426" width="62.7272727272727" style="2" customWidth="1"/>
    <col min="7427" max="7435" width="15.7272727272727" style="2" customWidth="1"/>
    <col min="7436" max="7680" width="9.27272727272727" style="2"/>
    <col min="7681" max="7681" width="5.72727272727273" style="2" customWidth="1"/>
    <col min="7682" max="7682" width="62.7272727272727" style="2" customWidth="1"/>
    <col min="7683" max="7691" width="15.7272727272727" style="2" customWidth="1"/>
    <col min="7692" max="7936" width="9.27272727272727" style="2"/>
    <col min="7937" max="7937" width="5.72727272727273" style="2" customWidth="1"/>
    <col min="7938" max="7938" width="62.7272727272727" style="2" customWidth="1"/>
    <col min="7939" max="7947" width="15.7272727272727" style="2" customWidth="1"/>
    <col min="7948" max="8192" width="9.27272727272727" style="2"/>
    <col min="8193" max="8193" width="5.72727272727273" style="2" customWidth="1"/>
    <col min="8194" max="8194" width="62.7272727272727" style="2" customWidth="1"/>
    <col min="8195" max="8203" width="15.7272727272727" style="2" customWidth="1"/>
    <col min="8204" max="8448" width="9.27272727272727" style="2"/>
    <col min="8449" max="8449" width="5.72727272727273" style="2" customWidth="1"/>
    <col min="8450" max="8450" width="62.7272727272727" style="2" customWidth="1"/>
    <col min="8451" max="8459" width="15.7272727272727" style="2" customWidth="1"/>
    <col min="8460" max="8704" width="9.27272727272727" style="2"/>
    <col min="8705" max="8705" width="5.72727272727273" style="2" customWidth="1"/>
    <col min="8706" max="8706" width="62.7272727272727" style="2" customWidth="1"/>
    <col min="8707" max="8715" width="15.7272727272727" style="2" customWidth="1"/>
    <col min="8716" max="8960" width="9.27272727272727" style="2"/>
    <col min="8961" max="8961" width="5.72727272727273" style="2" customWidth="1"/>
    <col min="8962" max="8962" width="62.7272727272727" style="2" customWidth="1"/>
    <col min="8963" max="8971" width="15.7272727272727" style="2" customWidth="1"/>
    <col min="8972" max="9216" width="9.27272727272727" style="2"/>
    <col min="9217" max="9217" width="5.72727272727273" style="2" customWidth="1"/>
    <col min="9218" max="9218" width="62.7272727272727" style="2" customWidth="1"/>
    <col min="9219" max="9227" width="15.7272727272727" style="2" customWidth="1"/>
    <col min="9228" max="9472" width="9.27272727272727" style="2"/>
    <col min="9473" max="9473" width="5.72727272727273" style="2" customWidth="1"/>
    <col min="9474" max="9474" width="62.7272727272727" style="2" customWidth="1"/>
    <col min="9475" max="9483" width="15.7272727272727" style="2" customWidth="1"/>
    <col min="9484" max="9728" width="9.27272727272727" style="2"/>
    <col min="9729" max="9729" width="5.72727272727273" style="2" customWidth="1"/>
    <col min="9730" max="9730" width="62.7272727272727" style="2" customWidth="1"/>
    <col min="9731" max="9739" width="15.7272727272727" style="2" customWidth="1"/>
    <col min="9740" max="9984" width="9.27272727272727" style="2"/>
    <col min="9985" max="9985" width="5.72727272727273" style="2" customWidth="1"/>
    <col min="9986" max="9986" width="62.7272727272727" style="2" customWidth="1"/>
    <col min="9987" max="9995" width="15.7272727272727" style="2" customWidth="1"/>
    <col min="9996" max="10240" width="9.27272727272727" style="2"/>
    <col min="10241" max="10241" width="5.72727272727273" style="2" customWidth="1"/>
    <col min="10242" max="10242" width="62.7272727272727" style="2" customWidth="1"/>
    <col min="10243" max="10251" width="15.7272727272727" style="2" customWidth="1"/>
    <col min="10252" max="10496" width="9.27272727272727" style="2"/>
    <col min="10497" max="10497" width="5.72727272727273" style="2" customWidth="1"/>
    <col min="10498" max="10498" width="62.7272727272727" style="2" customWidth="1"/>
    <col min="10499" max="10507" width="15.7272727272727" style="2" customWidth="1"/>
    <col min="10508" max="10752" width="9.27272727272727" style="2"/>
    <col min="10753" max="10753" width="5.72727272727273" style="2" customWidth="1"/>
    <col min="10754" max="10754" width="62.7272727272727" style="2" customWidth="1"/>
    <col min="10755" max="10763" width="15.7272727272727" style="2" customWidth="1"/>
    <col min="10764" max="11008" width="9.27272727272727" style="2"/>
    <col min="11009" max="11009" width="5.72727272727273" style="2" customWidth="1"/>
    <col min="11010" max="11010" width="62.7272727272727" style="2" customWidth="1"/>
    <col min="11011" max="11019" width="15.7272727272727" style="2" customWidth="1"/>
    <col min="11020" max="11264" width="9.27272727272727" style="2"/>
    <col min="11265" max="11265" width="5.72727272727273" style="2" customWidth="1"/>
    <col min="11266" max="11266" width="62.7272727272727" style="2" customWidth="1"/>
    <col min="11267" max="11275" width="15.7272727272727" style="2" customWidth="1"/>
    <col min="11276" max="11520" width="9.27272727272727" style="2"/>
    <col min="11521" max="11521" width="5.72727272727273" style="2" customWidth="1"/>
    <col min="11522" max="11522" width="62.7272727272727" style="2" customWidth="1"/>
    <col min="11523" max="11531" width="15.7272727272727" style="2" customWidth="1"/>
    <col min="11532" max="11776" width="9.27272727272727" style="2"/>
    <col min="11777" max="11777" width="5.72727272727273" style="2" customWidth="1"/>
    <col min="11778" max="11778" width="62.7272727272727" style="2" customWidth="1"/>
    <col min="11779" max="11787" width="15.7272727272727" style="2" customWidth="1"/>
    <col min="11788" max="12032" width="9.27272727272727" style="2"/>
    <col min="12033" max="12033" width="5.72727272727273" style="2" customWidth="1"/>
    <col min="12034" max="12034" width="62.7272727272727" style="2" customWidth="1"/>
    <col min="12035" max="12043" width="15.7272727272727" style="2" customWidth="1"/>
    <col min="12044" max="12288" width="9.27272727272727" style="2"/>
    <col min="12289" max="12289" width="5.72727272727273" style="2" customWidth="1"/>
    <col min="12290" max="12290" width="62.7272727272727" style="2" customWidth="1"/>
    <col min="12291" max="12299" width="15.7272727272727" style="2" customWidth="1"/>
    <col min="12300" max="12544" width="9.27272727272727" style="2"/>
    <col min="12545" max="12545" width="5.72727272727273" style="2" customWidth="1"/>
    <col min="12546" max="12546" width="62.7272727272727" style="2" customWidth="1"/>
    <col min="12547" max="12555" width="15.7272727272727" style="2" customWidth="1"/>
    <col min="12556" max="12800" width="9.27272727272727" style="2"/>
    <col min="12801" max="12801" width="5.72727272727273" style="2" customWidth="1"/>
    <col min="12802" max="12802" width="62.7272727272727" style="2" customWidth="1"/>
    <col min="12803" max="12811" width="15.7272727272727" style="2" customWidth="1"/>
    <col min="12812" max="13056" width="9.27272727272727" style="2"/>
    <col min="13057" max="13057" width="5.72727272727273" style="2" customWidth="1"/>
    <col min="13058" max="13058" width="62.7272727272727" style="2" customWidth="1"/>
    <col min="13059" max="13067" width="15.7272727272727" style="2" customWidth="1"/>
    <col min="13068" max="13312" width="9.27272727272727" style="2"/>
    <col min="13313" max="13313" width="5.72727272727273" style="2" customWidth="1"/>
    <col min="13314" max="13314" width="62.7272727272727" style="2" customWidth="1"/>
    <col min="13315" max="13323" width="15.7272727272727" style="2" customWidth="1"/>
    <col min="13324" max="13568" width="9.27272727272727" style="2"/>
    <col min="13569" max="13569" width="5.72727272727273" style="2" customWidth="1"/>
    <col min="13570" max="13570" width="62.7272727272727" style="2" customWidth="1"/>
    <col min="13571" max="13579" width="15.7272727272727" style="2" customWidth="1"/>
    <col min="13580" max="13824" width="9.27272727272727" style="2"/>
    <col min="13825" max="13825" width="5.72727272727273" style="2" customWidth="1"/>
    <col min="13826" max="13826" width="62.7272727272727" style="2" customWidth="1"/>
    <col min="13827" max="13835" width="15.7272727272727" style="2" customWidth="1"/>
    <col min="13836" max="14080" width="9.27272727272727" style="2"/>
    <col min="14081" max="14081" width="5.72727272727273" style="2" customWidth="1"/>
    <col min="14082" max="14082" width="62.7272727272727" style="2" customWidth="1"/>
    <col min="14083" max="14091" width="15.7272727272727" style="2" customWidth="1"/>
    <col min="14092" max="14336" width="9.27272727272727" style="2"/>
    <col min="14337" max="14337" width="5.72727272727273" style="2" customWidth="1"/>
    <col min="14338" max="14338" width="62.7272727272727" style="2" customWidth="1"/>
    <col min="14339" max="14347" width="15.7272727272727" style="2" customWidth="1"/>
    <col min="14348" max="14592" width="9.27272727272727" style="2"/>
    <col min="14593" max="14593" width="5.72727272727273" style="2" customWidth="1"/>
    <col min="14594" max="14594" width="62.7272727272727" style="2" customWidth="1"/>
    <col min="14595" max="14603" width="15.7272727272727" style="2" customWidth="1"/>
    <col min="14604" max="14848" width="9.27272727272727" style="2"/>
    <col min="14849" max="14849" width="5.72727272727273" style="2" customWidth="1"/>
    <col min="14850" max="14850" width="62.7272727272727" style="2" customWidth="1"/>
    <col min="14851" max="14859" width="15.7272727272727" style="2" customWidth="1"/>
    <col min="14860" max="15104" width="9.27272727272727" style="2"/>
    <col min="15105" max="15105" width="5.72727272727273" style="2" customWidth="1"/>
    <col min="15106" max="15106" width="62.7272727272727" style="2" customWidth="1"/>
    <col min="15107" max="15115" width="15.7272727272727" style="2" customWidth="1"/>
    <col min="15116" max="15360" width="9.27272727272727" style="2"/>
    <col min="15361" max="15361" width="5.72727272727273" style="2" customWidth="1"/>
    <col min="15362" max="15362" width="62.7272727272727" style="2" customWidth="1"/>
    <col min="15363" max="15371" width="15.7272727272727" style="2" customWidth="1"/>
    <col min="15372" max="15616" width="9.27272727272727" style="2"/>
    <col min="15617" max="15617" width="5.72727272727273" style="2" customWidth="1"/>
    <col min="15618" max="15618" width="62.7272727272727" style="2" customWidth="1"/>
    <col min="15619" max="15627" width="15.7272727272727" style="2" customWidth="1"/>
    <col min="15628" max="15872" width="9.27272727272727" style="2"/>
    <col min="15873" max="15873" width="5.72727272727273" style="2" customWidth="1"/>
    <col min="15874" max="15874" width="62.7272727272727" style="2" customWidth="1"/>
    <col min="15875" max="15883" width="15.7272727272727" style="2" customWidth="1"/>
    <col min="15884" max="16128" width="9.27272727272727" style="2"/>
    <col min="16129" max="16129" width="5.72727272727273" style="2" customWidth="1"/>
    <col min="16130" max="16130" width="62.7272727272727" style="2" customWidth="1"/>
    <col min="16131" max="16139" width="15.7272727272727" style="2" customWidth="1"/>
    <col min="16140" max="16384" width="9.27272727272727" style="2"/>
  </cols>
  <sheetData>
    <row r="2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</row>
    <row r="3" spans="1:11">
      <c r="A3" s="3" t="str">
        <f>'[1]1'!A5</f>
        <v>KABUPATEN SELUMA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26">
      <c r="A4" s="3" t="str">
        <f>'[1]1'!A6</f>
        <v>TAHUN 2023</v>
      </c>
      <c r="B4" s="3"/>
      <c r="C4" s="3"/>
      <c r="D4" s="3"/>
      <c r="E4" s="3"/>
      <c r="F4" s="3"/>
      <c r="G4" s="3"/>
      <c r="H4" s="3"/>
      <c r="I4" s="3"/>
      <c r="J4" s="3"/>
      <c r="K4" s="3"/>
      <c r="L4" s="31"/>
      <c r="M4" s="31"/>
      <c r="N4" s="31"/>
      <c r="O4" s="31"/>
      <c r="Z4" s="2" t="s">
        <v>1</v>
      </c>
    </row>
    <row r="5" ht="16.2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1"/>
      <c r="M5" s="31"/>
      <c r="N5" s="31"/>
      <c r="O5" s="31"/>
    </row>
    <row r="6" ht="19.5" customHeight="1" spans="1:12">
      <c r="A6" s="5" t="s">
        <v>2</v>
      </c>
      <c r="B6" s="6" t="s">
        <v>3</v>
      </c>
      <c r="C6" s="7" t="s">
        <v>4</v>
      </c>
      <c r="D6" s="7"/>
      <c r="E6" s="7"/>
      <c r="F6" s="7"/>
      <c r="G6" s="7"/>
      <c r="H6" s="7"/>
      <c r="I6" s="32" t="s">
        <v>5</v>
      </c>
      <c r="J6" s="7"/>
      <c r="K6" s="7"/>
      <c r="L6" s="33"/>
    </row>
    <row r="7" ht="19.5" customHeight="1" spans="1:12">
      <c r="A7" s="8"/>
      <c r="B7" s="9"/>
      <c r="C7" s="10" t="s">
        <v>6</v>
      </c>
      <c r="D7" s="11"/>
      <c r="E7" s="12"/>
      <c r="F7" s="10" t="s">
        <v>7</v>
      </c>
      <c r="G7" s="11"/>
      <c r="H7" s="12"/>
      <c r="I7" s="10" t="s">
        <v>8</v>
      </c>
      <c r="J7" s="11"/>
      <c r="K7" s="12"/>
      <c r="L7" s="33"/>
    </row>
    <row r="8" ht="19.5" customHeight="1" spans="1:12">
      <c r="A8" s="13"/>
      <c r="B8" s="14"/>
      <c r="C8" s="15" t="s">
        <v>9</v>
      </c>
      <c r="D8" s="15" t="s">
        <v>10</v>
      </c>
      <c r="E8" s="15" t="s">
        <v>11</v>
      </c>
      <c r="F8" s="15" t="s">
        <v>9</v>
      </c>
      <c r="G8" s="15" t="s">
        <v>10</v>
      </c>
      <c r="H8" s="15" t="s">
        <v>11</v>
      </c>
      <c r="I8" s="15" t="s">
        <v>9</v>
      </c>
      <c r="J8" s="15" t="s">
        <v>10</v>
      </c>
      <c r="K8" s="15" t="s">
        <v>11</v>
      </c>
      <c r="L8" s="33"/>
    </row>
    <row r="9" s="1" customFormat="1" ht="11.5" spans="1:12">
      <c r="A9" s="16">
        <v>1</v>
      </c>
      <c r="B9" s="16">
        <v>2</v>
      </c>
      <c r="C9" s="17">
        <v>3</v>
      </c>
      <c r="D9" s="18">
        <v>4</v>
      </c>
      <c r="E9" s="17">
        <v>5</v>
      </c>
      <c r="F9" s="18">
        <v>6</v>
      </c>
      <c r="G9" s="17">
        <v>7</v>
      </c>
      <c r="H9" s="18">
        <v>8</v>
      </c>
      <c r="I9" s="17">
        <v>9</v>
      </c>
      <c r="J9" s="18">
        <v>10</v>
      </c>
      <c r="K9" s="34">
        <v>11</v>
      </c>
      <c r="L9" s="35"/>
    </row>
    <row r="10" spans="1:12">
      <c r="A10" s="19" t="s">
        <v>4</v>
      </c>
      <c r="B10" s="19"/>
      <c r="C10" s="20">
        <v>194</v>
      </c>
      <c r="D10" s="20">
        <v>92</v>
      </c>
      <c r="E10" s="20">
        <v>286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33"/>
    </row>
    <row r="11" spans="1:12">
      <c r="A11" s="19" t="s">
        <v>12</v>
      </c>
      <c r="B11" s="19"/>
      <c r="C11" s="20">
        <v>110.516</v>
      </c>
      <c r="D11" s="20">
        <v>103.984</v>
      </c>
      <c r="E11" s="20">
        <v>214.5</v>
      </c>
      <c r="F11" s="20">
        <v>0</v>
      </c>
      <c r="G11" s="20">
        <v>0</v>
      </c>
      <c r="H11" s="20">
        <v>0</v>
      </c>
      <c r="I11" s="36"/>
      <c r="J11" s="36"/>
      <c r="K11" s="37"/>
      <c r="L11" s="33"/>
    </row>
    <row r="12" spans="1:12">
      <c r="A12" s="21" t="s">
        <v>13</v>
      </c>
      <c r="B12" s="21"/>
      <c r="C12" s="22">
        <f t="shared" ref="C12:H12" si="0">C10/C11*100</f>
        <v>175.540193275182</v>
      </c>
      <c r="D12" s="22">
        <f t="shared" si="0"/>
        <v>88.4751500230805</v>
      </c>
      <c r="E12" s="22">
        <f t="shared" si="0"/>
        <v>133.333333333333</v>
      </c>
      <c r="F12" s="22" t="e">
        <f t="shared" si="0"/>
        <v>#DIV/0!</v>
      </c>
      <c r="G12" s="22" t="e">
        <f t="shared" si="0"/>
        <v>#DIV/0!</v>
      </c>
      <c r="H12" s="22" t="e">
        <f t="shared" si="0"/>
        <v>#DIV/0!</v>
      </c>
      <c r="I12" s="38"/>
      <c r="J12" s="38"/>
      <c r="K12" s="39"/>
      <c r="L12" s="33"/>
    </row>
    <row r="13" spans="1:12">
      <c r="A13" s="23" t="s">
        <v>14</v>
      </c>
      <c r="B13" s="24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33"/>
    </row>
    <row r="14" spans="1:12">
      <c r="A14" s="26">
        <v>1</v>
      </c>
      <c r="B14" s="27" t="s">
        <v>16</v>
      </c>
      <c r="C14" s="28"/>
      <c r="D14" s="28"/>
      <c r="E14" s="28"/>
      <c r="F14" s="28"/>
      <c r="G14" s="28"/>
      <c r="H14" s="28"/>
      <c r="I14" s="28"/>
      <c r="J14" s="28"/>
      <c r="K14" s="28"/>
      <c r="L14" s="33"/>
    </row>
    <row r="15" s="2" customFormat="1" spans="1:12">
      <c r="A15" s="26"/>
      <c r="B15" s="29" t="s">
        <v>17</v>
      </c>
      <c r="C15" s="30">
        <v>10</v>
      </c>
      <c r="D15" s="30">
        <v>8</v>
      </c>
      <c r="E15" s="30">
        <f t="shared" ref="E15:E36" si="1">C15+D15</f>
        <v>18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3"/>
    </row>
    <row r="16" s="2" customFormat="1" spans="1:12">
      <c r="A16" s="26"/>
      <c r="B16" s="29" t="s">
        <v>18</v>
      </c>
      <c r="C16" s="30">
        <v>13</v>
      </c>
      <c r="D16" s="30">
        <v>8</v>
      </c>
      <c r="E16" s="30">
        <f t="shared" si="1"/>
        <v>21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3"/>
    </row>
    <row r="17" s="2" customFormat="1" spans="1:12">
      <c r="A17" s="26"/>
      <c r="B17" s="29" t="s">
        <v>19</v>
      </c>
      <c r="C17" s="30">
        <v>10</v>
      </c>
      <c r="D17" s="30">
        <v>6</v>
      </c>
      <c r="E17" s="30">
        <f t="shared" si="1"/>
        <v>16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3"/>
    </row>
    <row r="18" s="2" customFormat="1" spans="1:12">
      <c r="A18" s="26"/>
      <c r="B18" s="29" t="s">
        <v>20</v>
      </c>
      <c r="C18" s="30">
        <v>8</v>
      </c>
      <c r="D18" s="30">
        <v>7</v>
      </c>
      <c r="E18" s="30">
        <f t="shared" si="1"/>
        <v>15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3"/>
    </row>
    <row r="19" s="2" customFormat="1" spans="1:12">
      <c r="A19" s="26"/>
      <c r="B19" s="29" t="s">
        <v>21</v>
      </c>
      <c r="C19" s="30">
        <v>4</v>
      </c>
      <c r="D19" s="30">
        <v>3</v>
      </c>
      <c r="E19" s="30">
        <f t="shared" si="1"/>
        <v>7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3"/>
    </row>
    <row r="20" s="2" customFormat="1" spans="1:12">
      <c r="A20" s="26"/>
      <c r="B20" s="29" t="s">
        <v>22</v>
      </c>
      <c r="C20" s="30">
        <v>6</v>
      </c>
      <c r="D20" s="30">
        <v>0</v>
      </c>
      <c r="E20" s="30">
        <f t="shared" si="1"/>
        <v>6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3"/>
    </row>
    <row r="21" s="2" customFormat="1" spans="1:12">
      <c r="A21" s="26"/>
      <c r="B21" s="29" t="s">
        <v>23</v>
      </c>
      <c r="C21" s="30">
        <v>6</v>
      </c>
      <c r="D21" s="30">
        <v>4</v>
      </c>
      <c r="E21" s="30">
        <f t="shared" si="1"/>
        <v>10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3"/>
    </row>
    <row r="22" s="2" customFormat="1" spans="1:12">
      <c r="A22" s="26"/>
      <c r="B22" s="29" t="s">
        <v>24</v>
      </c>
      <c r="C22" s="30">
        <v>10</v>
      </c>
      <c r="D22" s="30">
        <v>3</v>
      </c>
      <c r="E22" s="30">
        <f t="shared" si="1"/>
        <v>13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3"/>
    </row>
    <row r="23" s="2" customFormat="1" spans="1:12">
      <c r="A23" s="26"/>
      <c r="B23" s="29" t="s">
        <v>25</v>
      </c>
      <c r="C23" s="30">
        <v>9</v>
      </c>
      <c r="D23" s="30">
        <v>5</v>
      </c>
      <c r="E23" s="30">
        <f t="shared" si="1"/>
        <v>14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3"/>
    </row>
    <row r="24" s="2" customFormat="1" spans="1:12">
      <c r="A24" s="26"/>
      <c r="B24" s="29" t="s">
        <v>26</v>
      </c>
      <c r="C24" s="30">
        <v>13</v>
      </c>
      <c r="D24" s="30">
        <v>6</v>
      </c>
      <c r="E24" s="30">
        <f t="shared" si="1"/>
        <v>19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3"/>
    </row>
    <row r="25" s="2" customFormat="1" spans="1:12">
      <c r="A25" s="26"/>
      <c r="B25" s="29" t="s">
        <v>27</v>
      </c>
      <c r="C25" s="30">
        <v>10</v>
      </c>
      <c r="D25" s="30">
        <v>2</v>
      </c>
      <c r="E25" s="30">
        <f t="shared" si="1"/>
        <v>12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3"/>
    </row>
    <row r="26" ht="12" customHeight="1" spans="1:12">
      <c r="A26" s="26"/>
      <c r="B26" s="29" t="s">
        <v>28</v>
      </c>
      <c r="C26" s="30">
        <v>10</v>
      </c>
      <c r="D26" s="30">
        <v>5</v>
      </c>
      <c r="E26" s="30">
        <f t="shared" si="1"/>
        <v>15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3"/>
    </row>
    <row r="27" ht="12" customHeight="1" spans="1:12">
      <c r="A27" s="26"/>
      <c r="B27" s="29" t="s">
        <v>29</v>
      </c>
      <c r="C27" s="30">
        <v>12</v>
      </c>
      <c r="D27" s="30">
        <v>5</v>
      </c>
      <c r="E27" s="30">
        <f t="shared" si="1"/>
        <v>17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3"/>
    </row>
    <row r="28" ht="12" customHeight="1" spans="1:12">
      <c r="A28" s="26"/>
      <c r="B28" s="29" t="s">
        <v>30</v>
      </c>
      <c r="C28" s="30">
        <v>9</v>
      </c>
      <c r="D28" s="30">
        <v>0</v>
      </c>
      <c r="E28" s="30">
        <f t="shared" si="1"/>
        <v>9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3"/>
    </row>
    <row r="29" s="2" customFormat="1" ht="12" customHeight="1" spans="1:12">
      <c r="A29" s="26"/>
      <c r="B29" s="29" t="s">
        <v>31</v>
      </c>
      <c r="C29" s="30">
        <v>6</v>
      </c>
      <c r="D29" s="30">
        <v>4</v>
      </c>
      <c r="E29" s="30">
        <f t="shared" si="1"/>
        <v>10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3"/>
    </row>
    <row r="30" s="2" customFormat="1" ht="12" customHeight="1" spans="1:12">
      <c r="A30" s="26"/>
      <c r="B30" s="29" t="s">
        <v>32</v>
      </c>
      <c r="C30" s="30">
        <v>7</v>
      </c>
      <c r="D30" s="30">
        <v>5</v>
      </c>
      <c r="E30" s="30">
        <f t="shared" si="1"/>
        <v>12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3"/>
    </row>
    <row r="31" s="2" customFormat="1" ht="12" customHeight="1" spans="1:12">
      <c r="A31" s="26"/>
      <c r="B31" s="29" t="s">
        <v>33</v>
      </c>
      <c r="C31" s="30">
        <v>12</v>
      </c>
      <c r="D31" s="30">
        <v>3</v>
      </c>
      <c r="E31" s="30">
        <f t="shared" si="1"/>
        <v>15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3"/>
    </row>
    <row r="32" s="2" customFormat="1" ht="12" customHeight="1" spans="1:12">
      <c r="A32" s="26"/>
      <c r="B32" s="29" t="s">
        <v>34</v>
      </c>
      <c r="C32" s="30">
        <v>7</v>
      </c>
      <c r="D32" s="30">
        <v>9</v>
      </c>
      <c r="E32" s="30">
        <f t="shared" si="1"/>
        <v>16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3"/>
    </row>
    <row r="33" s="2" customFormat="1" ht="12" customHeight="1" spans="1:12">
      <c r="A33" s="26"/>
      <c r="B33" s="29" t="s">
        <v>35</v>
      </c>
      <c r="C33" s="30">
        <v>5</v>
      </c>
      <c r="D33" s="30"/>
      <c r="E33" s="30">
        <f t="shared" si="1"/>
        <v>5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3"/>
    </row>
    <row r="34" s="2" customFormat="1" ht="12" customHeight="1" spans="1:12">
      <c r="A34" s="26"/>
      <c r="B34" s="29" t="s">
        <v>36</v>
      </c>
      <c r="C34" s="30">
        <v>16</v>
      </c>
      <c r="D34" s="30">
        <v>5</v>
      </c>
      <c r="E34" s="30">
        <f t="shared" si="1"/>
        <v>21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3"/>
    </row>
    <row r="35" s="2" customFormat="1" ht="12" customHeight="1" spans="1:12">
      <c r="A35" s="26"/>
      <c r="B35" s="29" t="s">
        <v>37</v>
      </c>
      <c r="C35" s="30">
        <v>7</v>
      </c>
      <c r="D35" s="30">
        <v>2</v>
      </c>
      <c r="E35" s="30">
        <f t="shared" si="1"/>
        <v>9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3"/>
    </row>
    <row r="36" s="2" customFormat="1" ht="12" customHeight="1" spans="1:12">
      <c r="A36" s="26"/>
      <c r="B36" s="29" t="s">
        <v>38</v>
      </c>
      <c r="C36" s="30">
        <v>4</v>
      </c>
      <c r="D36" s="30">
        <v>2</v>
      </c>
      <c r="E36" s="30">
        <f t="shared" si="1"/>
        <v>6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3"/>
    </row>
    <row r="37" ht="12" customHeight="1" spans="1:12">
      <c r="A37" s="26"/>
      <c r="B37" s="27" t="s">
        <v>39</v>
      </c>
      <c r="C37" s="30"/>
      <c r="D37" s="30"/>
      <c r="E37" s="30"/>
      <c r="F37" s="30"/>
      <c r="G37" s="30"/>
      <c r="H37" s="30"/>
      <c r="I37" s="30"/>
      <c r="J37" s="30"/>
      <c r="K37" s="30"/>
      <c r="L37" s="33"/>
    </row>
    <row r="38" spans="1:12">
      <c r="A38" s="26">
        <v>2</v>
      </c>
      <c r="B38" s="27" t="s">
        <v>40</v>
      </c>
      <c r="C38" s="30"/>
      <c r="D38" s="30"/>
      <c r="E38" s="30"/>
      <c r="F38" s="30"/>
      <c r="G38" s="30"/>
      <c r="H38" s="30"/>
      <c r="I38" s="30"/>
      <c r="J38" s="30"/>
      <c r="K38" s="30"/>
      <c r="L38" s="33"/>
    </row>
    <row r="39" ht="12" customHeight="1" spans="1:12">
      <c r="A39" s="26"/>
      <c r="B39" s="29">
        <v>1</v>
      </c>
      <c r="C39" s="30">
        <v>0</v>
      </c>
      <c r="D39" s="30">
        <v>0</v>
      </c>
      <c r="E39" s="30">
        <f>C39+D39</f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3"/>
    </row>
    <row r="40" ht="12" customHeight="1" spans="1:12">
      <c r="A40" s="26"/>
      <c r="B40" s="29">
        <v>2</v>
      </c>
      <c r="C40" s="30">
        <v>0</v>
      </c>
      <c r="D40" s="30">
        <v>0</v>
      </c>
      <c r="E40" s="30">
        <f>C40+D40</f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3"/>
    </row>
    <row r="41" ht="12" customHeight="1" spans="1:12">
      <c r="A41" s="26"/>
      <c r="B41" s="29">
        <v>3</v>
      </c>
      <c r="C41" s="30">
        <v>0</v>
      </c>
      <c r="D41" s="30">
        <v>0</v>
      </c>
      <c r="E41" s="30">
        <f>C41+D41</f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3"/>
    </row>
    <row r="42" ht="12" customHeight="1" spans="1:12">
      <c r="A42" s="26"/>
      <c r="B42" s="27" t="s">
        <v>39</v>
      </c>
      <c r="C42" s="30">
        <v>0</v>
      </c>
      <c r="D42" s="30">
        <v>0</v>
      </c>
      <c r="E42" s="30">
        <f>C42+D42</f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3"/>
    </row>
    <row r="43" spans="1:12">
      <c r="A43" s="26">
        <v>3</v>
      </c>
      <c r="B43" s="27" t="s">
        <v>41</v>
      </c>
      <c r="C43" s="30"/>
      <c r="D43" s="30"/>
      <c r="E43" s="30"/>
      <c r="F43" s="30"/>
      <c r="G43" s="30"/>
      <c r="H43" s="30"/>
      <c r="I43" s="30"/>
      <c r="J43" s="30"/>
      <c r="K43" s="30"/>
      <c r="L43" s="33"/>
    </row>
    <row r="44" ht="12" customHeight="1" spans="1:12">
      <c r="A44" s="26"/>
      <c r="B44" s="29">
        <v>1</v>
      </c>
      <c r="C44" s="30">
        <v>0</v>
      </c>
      <c r="D44" s="30">
        <v>0</v>
      </c>
      <c r="E44" s="30">
        <f>C44+D44</f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3"/>
    </row>
    <row r="45" ht="12" customHeight="1" spans="1:12">
      <c r="A45" s="26"/>
      <c r="B45" s="29">
        <v>2</v>
      </c>
      <c r="C45" s="30">
        <v>0</v>
      </c>
      <c r="D45" s="30">
        <v>0</v>
      </c>
      <c r="E45" s="30">
        <f>C45+D45</f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3"/>
    </row>
    <row r="46" ht="12" customHeight="1" spans="1:12">
      <c r="A46" s="26"/>
      <c r="B46" s="29">
        <v>3</v>
      </c>
      <c r="C46" s="30">
        <v>0</v>
      </c>
      <c r="D46" s="30">
        <v>0</v>
      </c>
      <c r="E46" s="30">
        <f>C46+D46</f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3"/>
    </row>
    <row r="47" ht="12" customHeight="1" spans="1:12">
      <c r="A47" s="26"/>
      <c r="B47" s="27" t="s">
        <v>39</v>
      </c>
      <c r="C47" s="30"/>
      <c r="D47" s="30"/>
      <c r="E47" s="30"/>
      <c r="F47" s="30"/>
      <c r="G47" s="30"/>
      <c r="H47" s="30"/>
      <c r="I47" s="30"/>
      <c r="J47" s="30"/>
      <c r="K47" s="30"/>
      <c r="L47" s="33"/>
    </row>
    <row r="48" ht="20.15" customHeight="1" spans="1:12">
      <c r="A48" s="26">
        <v>4</v>
      </c>
      <c r="B48" s="27" t="s">
        <v>42</v>
      </c>
      <c r="C48" s="30"/>
      <c r="D48" s="30"/>
      <c r="E48" s="30"/>
      <c r="F48" s="30"/>
      <c r="G48" s="30"/>
      <c r="H48" s="30"/>
      <c r="I48" s="30"/>
      <c r="J48" s="30"/>
      <c r="K48" s="30"/>
      <c r="L48" s="33"/>
    </row>
    <row r="49" ht="12" customHeight="1" spans="1:12">
      <c r="A49" s="26"/>
      <c r="B49" s="29">
        <v>1</v>
      </c>
      <c r="C49" s="30">
        <v>0</v>
      </c>
      <c r="D49" s="30">
        <v>0</v>
      </c>
      <c r="E49" s="30">
        <f>C49+D49</f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3"/>
    </row>
    <row r="50" ht="12" customHeight="1" spans="1:12">
      <c r="A50" s="26"/>
      <c r="B50" s="29">
        <v>2</v>
      </c>
      <c r="C50" s="30">
        <v>0</v>
      </c>
      <c r="D50" s="30">
        <v>0</v>
      </c>
      <c r="E50" s="30">
        <f>C50+D50</f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3"/>
    </row>
    <row r="51" ht="12" customHeight="1" spans="1:12">
      <c r="A51" s="26"/>
      <c r="B51" s="29">
        <v>3</v>
      </c>
      <c r="C51" s="30">
        <v>0</v>
      </c>
      <c r="D51" s="30">
        <v>0</v>
      </c>
      <c r="E51" s="30">
        <f>C51+D51</f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3"/>
    </row>
    <row r="52" ht="12" customHeight="1" spans="1:12">
      <c r="A52" s="26"/>
      <c r="B52" s="27" t="s">
        <v>39</v>
      </c>
      <c r="C52" s="30">
        <v>0</v>
      </c>
      <c r="D52" s="30">
        <v>0</v>
      </c>
      <c r="E52" s="30">
        <f>C52+D52</f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3"/>
    </row>
    <row r="53" spans="1:12">
      <c r="A53" s="26">
        <v>5</v>
      </c>
      <c r="B53" s="27" t="s">
        <v>43</v>
      </c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ht="12" customHeight="1" spans="1:12">
      <c r="A54" s="26"/>
      <c r="B54" s="29">
        <v>1</v>
      </c>
      <c r="C54" s="30">
        <v>0</v>
      </c>
      <c r="D54" s="30">
        <v>0</v>
      </c>
      <c r="E54" s="30">
        <f>C54+D54</f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3"/>
    </row>
    <row r="55" ht="12" customHeight="1" spans="1:12">
      <c r="A55" s="26"/>
      <c r="B55" s="29">
        <v>2</v>
      </c>
      <c r="C55" s="30">
        <v>0</v>
      </c>
      <c r="D55" s="30">
        <v>0</v>
      </c>
      <c r="E55" s="30">
        <f>C55+D55</f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3"/>
    </row>
    <row r="56" ht="12" customHeight="1" spans="1:12">
      <c r="A56" s="26"/>
      <c r="B56" s="29">
        <v>3</v>
      </c>
      <c r="C56" s="30">
        <v>0</v>
      </c>
      <c r="D56" s="30">
        <v>0</v>
      </c>
      <c r="E56" s="30">
        <f>C56+D56</f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3"/>
    </row>
    <row r="57" ht="12" customHeight="1" spans="1:12">
      <c r="A57" s="26"/>
      <c r="B57" s="27" t="s">
        <v>39</v>
      </c>
      <c r="C57" s="30">
        <v>0</v>
      </c>
      <c r="D57" s="30">
        <v>0</v>
      </c>
      <c r="E57" s="30">
        <f>C57+D57</f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3"/>
    </row>
    <row r="58" spans="1:12">
      <c r="A58" s="26"/>
      <c r="B58" s="27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1:12">
      <c r="A59" s="27" t="s">
        <v>44</v>
      </c>
      <c r="B59" s="27"/>
      <c r="C59" s="30"/>
      <c r="D59" s="30"/>
      <c r="E59" s="30"/>
      <c r="F59" s="30"/>
      <c r="G59" s="30"/>
      <c r="H59" s="30"/>
      <c r="I59" s="30"/>
      <c r="J59" s="30"/>
      <c r="K59" s="30"/>
      <c r="L59" s="33"/>
    </row>
    <row r="60" spans="1:12">
      <c r="A60" s="23" t="s">
        <v>45</v>
      </c>
      <c r="B60" s="24" t="s">
        <v>46</v>
      </c>
      <c r="C60" s="30"/>
      <c r="D60" s="30"/>
      <c r="E60" s="30"/>
      <c r="F60" s="30"/>
      <c r="G60" s="30"/>
      <c r="H60" s="30"/>
      <c r="I60" s="30"/>
      <c r="J60" s="30"/>
      <c r="K60" s="30"/>
      <c r="L60" s="33"/>
    </row>
    <row r="61" spans="1:12">
      <c r="A61" s="26">
        <v>1</v>
      </c>
      <c r="B61" s="27" t="s">
        <v>47</v>
      </c>
      <c r="C61" s="30"/>
      <c r="D61" s="30"/>
      <c r="E61" s="30"/>
      <c r="F61" s="30"/>
      <c r="G61" s="30"/>
      <c r="H61" s="30"/>
      <c r="I61" s="30"/>
      <c r="J61" s="30"/>
      <c r="K61" s="30"/>
      <c r="L61" s="33"/>
    </row>
    <row r="62" ht="12" customHeight="1" spans="1:12">
      <c r="A62" s="26"/>
      <c r="B62" s="29">
        <v>1</v>
      </c>
      <c r="C62" s="30">
        <v>0</v>
      </c>
      <c r="D62" s="30">
        <v>0</v>
      </c>
      <c r="E62" s="30">
        <f>C62+D62</f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3"/>
    </row>
    <row r="63" ht="12" customHeight="1" spans="1:12">
      <c r="A63" s="26"/>
      <c r="B63" s="29">
        <v>2</v>
      </c>
      <c r="C63" s="30">
        <v>0</v>
      </c>
      <c r="D63" s="30">
        <v>0</v>
      </c>
      <c r="E63" s="30">
        <f>C63+D63</f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3"/>
    </row>
    <row r="64" ht="12" customHeight="1" spans="1:12">
      <c r="A64" s="26"/>
      <c r="B64" s="29">
        <v>3</v>
      </c>
      <c r="C64" s="30">
        <v>0</v>
      </c>
      <c r="D64" s="30">
        <v>0</v>
      </c>
      <c r="E64" s="30">
        <f>C64+D64</f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3"/>
    </row>
    <row r="65" ht="12" customHeight="1" spans="1:12">
      <c r="A65" s="26"/>
      <c r="B65" s="27" t="s">
        <v>39</v>
      </c>
      <c r="C65" s="30">
        <v>0</v>
      </c>
      <c r="D65" s="30">
        <v>0</v>
      </c>
      <c r="E65" s="30">
        <f>C65+D65</f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3"/>
    </row>
    <row r="66" spans="1:12">
      <c r="A66" s="26">
        <v>2</v>
      </c>
      <c r="B66" s="27" t="s">
        <v>48</v>
      </c>
      <c r="C66" s="30"/>
      <c r="D66" s="30"/>
      <c r="E66" s="30"/>
      <c r="F66" s="30"/>
      <c r="G66" s="30"/>
      <c r="H66" s="30"/>
      <c r="I66" s="30"/>
      <c r="J66" s="30"/>
      <c r="K66" s="30"/>
      <c r="L66" s="33"/>
    </row>
    <row r="67" ht="12" customHeight="1" spans="1:12">
      <c r="A67" s="26"/>
      <c r="B67" s="29" t="s">
        <v>49</v>
      </c>
      <c r="C67" s="30">
        <v>0</v>
      </c>
      <c r="D67" s="30">
        <v>0</v>
      </c>
      <c r="E67" s="30">
        <f>C67+D67</f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3"/>
    </row>
    <row r="68" ht="12" customHeight="1" spans="1:12">
      <c r="A68" s="26"/>
      <c r="B68" s="29">
        <v>2</v>
      </c>
      <c r="C68" s="30">
        <v>0</v>
      </c>
      <c r="D68" s="30">
        <v>0</v>
      </c>
      <c r="E68" s="30">
        <f>C68+D68</f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3"/>
    </row>
    <row r="69" ht="12" customHeight="1" spans="1:12">
      <c r="A69" s="26"/>
      <c r="B69" s="29">
        <v>3</v>
      </c>
      <c r="C69" s="30">
        <v>0</v>
      </c>
      <c r="D69" s="30">
        <v>0</v>
      </c>
      <c r="E69" s="30">
        <f>C69+D69</f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3"/>
    </row>
    <row r="70" ht="12" customHeight="1" spans="1:12">
      <c r="A70" s="26"/>
      <c r="B70" s="27" t="s">
        <v>39</v>
      </c>
      <c r="C70" s="30">
        <v>0</v>
      </c>
      <c r="D70" s="30">
        <v>0</v>
      </c>
      <c r="E70" s="30">
        <f>C70+D70</f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3"/>
    </row>
    <row r="71" spans="1:12">
      <c r="A71" s="26">
        <v>3</v>
      </c>
      <c r="B71" s="27" t="s">
        <v>50</v>
      </c>
      <c r="C71" s="30"/>
      <c r="D71" s="30"/>
      <c r="E71" s="30"/>
      <c r="F71" s="30"/>
      <c r="G71" s="30"/>
      <c r="H71" s="30"/>
      <c r="I71" s="30"/>
      <c r="J71" s="30"/>
      <c r="K71" s="30"/>
      <c r="L71" s="33"/>
    </row>
    <row r="72" ht="12" customHeight="1" spans="1:12">
      <c r="A72" s="26"/>
      <c r="B72" s="29">
        <v>1</v>
      </c>
      <c r="C72" s="30">
        <v>0</v>
      </c>
      <c r="D72" s="30">
        <v>0</v>
      </c>
      <c r="E72" s="30">
        <f>C72+D72</f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3"/>
    </row>
    <row r="73" ht="12" customHeight="1" spans="1:12">
      <c r="A73" s="26"/>
      <c r="B73" s="29">
        <v>2</v>
      </c>
      <c r="C73" s="30">
        <v>0</v>
      </c>
      <c r="D73" s="30">
        <v>0</v>
      </c>
      <c r="E73" s="30">
        <f>C73+D73</f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3"/>
    </row>
    <row r="74" ht="12" customHeight="1" spans="1:12">
      <c r="A74" s="26"/>
      <c r="B74" s="29">
        <v>3</v>
      </c>
      <c r="C74" s="30">
        <v>0</v>
      </c>
      <c r="D74" s="30">
        <v>0</v>
      </c>
      <c r="E74" s="30">
        <f>C74+D74</f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3"/>
    </row>
    <row r="75" ht="12" customHeight="1" spans="1:12">
      <c r="A75" s="26"/>
      <c r="B75" s="27" t="s">
        <v>39</v>
      </c>
      <c r="C75" s="30">
        <v>0</v>
      </c>
      <c r="D75" s="30">
        <v>0</v>
      </c>
      <c r="E75" s="30">
        <f>C75+D75</f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3"/>
    </row>
    <row r="76" spans="1:12">
      <c r="A76" s="26">
        <v>4</v>
      </c>
      <c r="B76" s="27" t="s">
        <v>51</v>
      </c>
      <c r="C76" s="30"/>
      <c r="D76" s="30"/>
      <c r="E76" s="30"/>
      <c r="F76" s="30"/>
      <c r="G76" s="30"/>
      <c r="H76" s="30"/>
      <c r="I76" s="30"/>
      <c r="J76" s="30"/>
      <c r="K76" s="30"/>
      <c r="L76" s="33"/>
    </row>
    <row r="77" ht="12" customHeight="1" spans="1:12">
      <c r="A77" s="26"/>
      <c r="B77" s="29">
        <v>1</v>
      </c>
      <c r="C77" s="30">
        <v>0</v>
      </c>
      <c r="D77" s="30">
        <v>0</v>
      </c>
      <c r="E77" s="30">
        <f t="shared" ref="E77:E82" si="2">C77+D77</f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3"/>
    </row>
    <row r="78" ht="12" customHeight="1" spans="1:12">
      <c r="A78" s="26"/>
      <c r="B78" s="29">
        <v>2</v>
      </c>
      <c r="C78" s="30">
        <v>0</v>
      </c>
      <c r="D78" s="30">
        <v>0</v>
      </c>
      <c r="E78" s="30">
        <f t="shared" si="2"/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3"/>
    </row>
    <row r="79" ht="12" customHeight="1" spans="1:12">
      <c r="A79" s="26"/>
      <c r="B79" s="29">
        <v>3</v>
      </c>
      <c r="C79" s="30">
        <v>0</v>
      </c>
      <c r="D79" s="30">
        <v>0</v>
      </c>
      <c r="E79" s="30">
        <f t="shared" si="2"/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3"/>
    </row>
    <row r="80" ht="12" customHeight="1" spans="1:12">
      <c r="A80" s="26"/>
      <c r="B80" s="27" t="s">
        <v>39</v>
      </c>
      <c r="C80" s="30">
        <v>0</v>
      </c>
      <c r="D80" s="30">
        <v>0</v>
      </c>
      <c r="E80" s="30">
        <f t="shared" si="2"/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3"/>
    </row>
    <row r="81" ht="12" customHeight="1" spans="1:12">
      <c r="A81" s="26"/>
      <c r="B81" s="27"/>
      <c r="C81" s="30">
        <v>0</v>
      </c>
      <c r="D81" s="30">
        <v>0</v>
      </c>
      <c r="E81" s="30">
        <f t="shared" si="2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3"/>
    </row>
    <row r="82" spans="1:12">
      <c r="A82" s="26"/>
      <c r="B82" s="27"/>
      <c r="C82" s="30">
        <v>0</v>
      </c>
      <c r="D82" s="30">
        <v>0</v>
      </c>
      <c r="E82" s="30">
        <f t="shared" si="2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3"/>
    </row>
    <row r="83" spans="1:12">
      <c r="A83" s="40" t="s">
        <v>52</v>
      </c>
      <c r="B83" s="40"/>
      <c r="C83" s="41">
        <f t="shared" ref="C83:K83" si="3">SUM(C15:C82)</f>
        <v>194</v>
      </c>
      <c r="D83" s="41">
        <f t="shared" si="3"/>
        <v>92</v>
      </c>
      <c r="E83" s="41">
        <f t="shared" si="3"/>
        <v>286</v>
      </c>
      <c r="F83" s="41">
        <f t="shared" si="3"/>
        <v>0</v>
      </c>
      <c r="G83" s="41">
        <f t="shared" si="3"/>
        <v>0</v>
      </c>
      <c r="H83" s="41">
        <f t="shared" si="3"/>
        <v>0</v>
      </c>
      <c r="I83" s="41">
        <f t="shared" si="3"/>
        <v>0</v>
      </c>
      <c r="J83" s="41">
        <f t="shared" si="3"/>
        <v>0</v>
      </c>
      <c r="K83" s="41">
        <f t="shared" si="3"/>
        <v>0</v>
      </c>
      <c r="L83" s="33"/>
    </row>
    <row r="84" spans="1:4">
      <c r="A84" s="42" t="s">
        <v>53</v>
      </c>
      <c r="B84" s="42"/>
      <c r="C84" s="42"/>
      <c r="D84" s="42"/>
    </row>
    <row r="85" spans="1:4">
      <c r="A85" s="42" t="s">
        <v>54</v>
      </c>
      <c r="B85" s="42"/>
      <c r="C85" s="42"/>
      <c r="D85" s="42"/>
    </row>
    <row r="86" spans="1:4">
      <c r="A86" s="42"/>
      <c r="B86" s="42"/>
      <c r="C86" s="42"/>
      <c r="D86" s="42"/>
    </row>
    <row r="87" spans="1:4">
      <c r="A87" s="42"/>
      <c r="B87" s="42"/>
      <c r="C87" s="42"/>
      <c r="D87" s="42"/>
    </row>
    <row r="88" spans="1:4">
      <c r="A88" s="42"/>
      <c r="B88" s="42"/>
      <c r="C88" s="42"/>
      <c r="D88" s="42"/>
    </row>
  </sheetData>
  <mergeCells count="10">
    <mergeCell ref="A2:K2"/>
    <mergeCell ref="A3:K3"/>
    <mergeCell ref="A4:K4"/>
    <mergeCell ref="Z4:AV4"/>
    <mergeCell ref="C7:E7"/>
    <mergeCell ref="F7:H7"/>
    <mergeCell ref="I7:K7"/>
    <mergeCell ref="A6:A8"/>
    <mergeCell ref="B6:B8"/>
    <mergeCell ref="I11:K12"/>
  </mergeCells>
  <printOptions verticalCentered="1"/>
  <pageMargins left="1.69291338582677" right="0.905511811023622" top="1.14173228346457" bottom="0.905511811023622" header="0" footer="0"/>
  <pageSetup paperSize="9" scale="3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2025-02-24T03:28:37Z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