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POTENSI wajib KTP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<sst xmlns="http://schemas.openxmlformats.org/spreadsheetml/2006/main" count="28" uniqueCount="26">
  <si>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DATA PENDUDUK MENURUT UMUR POTENSI WAJIB KTP (16-17 Tahun) PERKECAMATAN</t>
  </si>
  <si>
    <t>KABUPATEN SELUMA TAHUN 2023</t>
  </si>
  <si>
    <t>NO.</t>
  </si>
  <si>
    <t>KECAMATAN</t>
  </si>
  <si>
    <t>JENIS KELAMIN</t>
  </si>
  <si>
    <t>JUMLAH LK+PR n(JIWA)</t>
  </si>
  <si>
    <t>LAKI-LAKI</t>
  </si>
  <si>
    <t>PEREMPUAN</t>
  </si>
  <si>
    <t>n (JIWA)</t>
  </si>
  <si>
    <t>(%)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</si>
  <si>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</si>
  <si>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</si>
  <si>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</si>
  <si>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</si>
  <si>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</si>
  <si>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</si>
  <si>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</si>
  <si>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</si>
  <si>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</si>
  <si>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</si>
  <si>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</si>
  <si>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</si>
  <si>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</si>
  <si>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</si>
  <si>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</si>
  <si>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r>
      <rPr>
        <sz val="11"/>
        <color theme="1"/>
        <rFont val="Calibri"/>
        <charset val="1"/>
        <scheme val="minor"/>
      </rPr>
      <t xml:space="preserve">Sumber: Dinas Kependudukan dan Pencatatan Sipil Kabupaten Seluma " </t>
    </r>
    <r>
      <rPr>
        <i/>
        <sz val="11"/>
        <color theme="1"/>
        <rFont val="Calibri"/>
        <charset val="1"/>
        <scheme val="minor"/>
      </rPr>
      <t>Data Agregat Kependudukan Semester II Tahun 2023</t>
    </r>
    <r>
      <rPr>
        <sz val="11"/>
        <color theme="1"/>
        <rFont val="Calibri"/>
        <charset val="1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</si>
</sst>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0" fontId="0" fillId="0" borderId="1" xfId="3" applyNumberFormat="1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/>
    <xf numFmtId="10" fontId="2" fillId="0" borderId="1" xfId="3" applyNumberFormat="1" applyFont="1" applyBorder="1"/>
    <xf numFmtId="0" fontId="0" fillId="0" borderId="0" xfId="0" applyFont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G23"/>
  <sheetViews>
    <sheetView tabSelected="1" view="pageBreakPreview" zoomScaleNormal="100" topLeftCell="A7" workbookViewId="0">
      <selection activeCell="A3" sqref="A3:G3"/>
    </sheetView>
  </sheetViews>
  <sheetFormatPr defaultColWidth="9" defaultRowHeight="14.5" outlineLevelCol="6"/>
  <cols>
    <col min="1" max="1" width="4.90909090909091" customWidth="1"/>
    <col min="2" max="2" width="21.6363636363636" customWidth="1"/>
    <col min="3" max="3" width="11.1818181818182" customWidth="1"/>
    <col min="4" max="4" width="10.8181818181818" customWidth="1"/>
    <col min="5" max="5" width="11.3636363636364" customWidth="1"/>
    <col min="7" max="7" width="15" customWidth="1"/>
  </cols>
  <sheetData>
    <row r="2" spans="1:7">
      <c r="A2" s="1" t="s">
        <v>0</v>
      </c>
      <c r="B2" s="1"/>
      <c r="C2" s="1"/>
      <c r="D2" s="1"/>
      <c r="E2" s="1"/>
      <c r="F2" s="1"/>
      <c r="G2" s="1"/>
    </row>
    <row r="3" spans="1:7">
      <c r="A3" s="1" t="s">
        <v>1</v>
      </c>
      <c r="B3" s="1"/>
      <c r="C3" s="1"/>
      <c r="D3" s="1"/>
      <c r="E3" s="1"/>
      <c r="F3" s="1"/>
      <c r="G3" s="1"/>
    </row>
    <row r="5" ht="14.4" customHeight="1" spans="1:7">
      <c r="A5" s="2" t="s">
        <v>2</v>
      </c>
      <c r="B5" s="2" t="s">
        <v>3</v>
      </c>
      <c r="C5" s="2" t="s">
        <v>4</v>
      </c>
      <c r="D5" s="2"/>
      <c r="E5" s="2"/>
      <c r="F5" s="2"/>
      <c r="G5" s="2" t="s">
        <v>5</v>
      </c>
    </row>
    <row r="6" ht="14.4" customHeight="1" spans="1:7">
      <c r="A6" s="2"/>
      <c r="B6" s="2"/>
      <c r="C6" s="2" t="s">
        <v>6</v>
      </c>
      <c r="D6" s="2"/>
      <c r="E6" s="2" t="s">
        <v>7</v>
      </c>
      <c r="F6" s="2"/>
      <c r="G6" s="2"/>
    </row>
    <row r="7" spans="1:7">
      <c r="A7" s="2"/>
      <c r="B7" s="2"/>
      <c r="C7" s="2" t="s">
        <v>8</v>
      </c>
      <c r="D7" s="2" t="s">
        <v>9</v>
      </c>
      <c r="E7" s="2" t="s">
        <v>8</v>
      </c>
      <c r="F7" s="2" t="s">
        <v>9</v>
      </c>
      <c r="G7" s="2"/>
    </row>
    <row r="8" spans="1:7">
      <c r="A8" s="3">
        <v>1</v>
      </c>
      <c r="B8" s="4" t="s">
        <v>10</v>
      </c>
      <c r="C8" s="5">
        <v>604</v>
      </c>
      <c r="D8" s="6">
        <f>C8/7548</f>
        <v>0.0800211976682565</v>
      </c>
      <c r="E8" s="5">
        <v>591</v>
      </c>
      <c r="F8" s="6">
        <f>E8/7548</f>
        <v>0.0782988871224165</v>
      </c>
      <c r="G8" s="5">
        <f>C8+E8</f>
        <v>1195</v>
      </c>
    </row>
    <row r="9" spans="1:7">
      <c r="A9" s="3">
        <v>2</v>
      </c>
      <c r="B9" s="4" t="s">
        <v>11</v>
      </c>
      <c r="C9" s="5">
        <v>190</v>
      </c>
      <c r="D9" s="6">
        <f t="shared" ref="D9:D21" si="0">C9/7548</f>
        <v>0.025172231054584</v>
      </c>
      <c r="E9" s="5">
        <v>175</v>
      </c>
      <c r="F9" s="6">
        <f t="shared" ref="F9:F21" si="1">E9/7548</f>
        <v>0.0231849496555379</v>
      </c>
      <c r="G9" s="5">
        <f t="shared" ref="G9:G21" si="2">C9+E9</f>
        <v>365</v>
      </c>
    </row>
    <row r="10" spans="1:7">
      <c r="A10" s="3">
        <v>3</v>
      </c>
      <c r="B10" s="4" t="s">
        <v>12</v>
      </c>
      <c r="C10" s="5">
        <v>210</v>
      </c>
      <c r="D10" s="6">
        <f t="shared" si="0"/>
        <v>0.0278219395866455</v>
      </c>
      <c r="E10" s="5">
        <v>210</v>
      </c>
      <c r="F10" s="6">
        <f t="shared" si="1"/>
        <v>0.0278219395866455</v>
      </c>
      <c r="G10" s="5">
        <f t="shared" si="2"/>
        <v>420</v>
      </c>
    </row>
    <row r="11" spans="1:7">
      <c r="A11" s="3">
        <v>4</v>
      </c>
      <c r="B11" s="4" t="s">
        <v>13</v>
      </c>
      <c r="C11" s="5">
        <v>307</v>
      </c>
      <c r="D11" s="6">
        <f t="shared" si="0"/>
        <v>0.0406730259671436</v>
      </c>
      <c r="E11" s="5">
        <v>324</v>
      </c>
      <c r="F11" s="6">
        <f t="shared" si="1"/>
        <v>0.0429252782193959</v>
      </c>
      <c r="G11" s="5">
        <f t="shared" si="2"/>
        <v>631</v>
      </c>
    </row>
    <row r="12" spans="1:7">
      <c r="A12" s="3">
        <v>5</v>
      </c>
      <c r="B12" s="4" t="s">
        <v>14</v>
      </c>
      <c r="C12" s="5">
        <v>500</v>
      </c>
      <c r="D12" s="6">
        <f t="shared" si="0"/>
        <v>0.0662427133015368</v>
      </c>
      <c r="E12" s="5">
        <v>460</v>
      </c>
      <c r="F12" s="6">
        <f t="shared" si="1"/>
        <v>0.0609432962374139</v>
      </c>
      <c r="G12" s="5">
        <f t="shared" si="2"/>
        <v>960</v>
      </c>
    </row>
    <row r="13" spans="1:7">
      <c r="A13" s="3">
        <v>6</v>
      </c>
      <c r="B13" s="4" t="s">
        <v>15</v>
      </c>
      <c r="C13" s="5">
        <v>487</v>
      </c>
      <c r="D13" s="6">
        <f t="shared" si="0"/>
        <v>0.0645204027556969</v>
      </c>
      <c r="E13" s="5">
        <v>433</v>
      </c>
      <c r="F13" s="6">
        <f t="shared" si="1"/>
        <v>0.0573661897191309</v>
      </c>
      <c r="G13" s="5">
        <f t="shared" si="2"/>
        <v>920</v>
      </c>
    </row>
    <row r="14" spans="1:7">
      <c r="A14" s="3">
        <v>7</v>
      </c>
      <c r="B14" s="4" t="s">
        <v>16</v>
      </c>
      <c r="C14" s="5">
        <v>238</v>
      </c>
      <c r="D14" s="6">
        <f t="shared" si="0"/>
        <v>0.0315315315315315</v>
      </c>
      <c r="E14" s="5">
        <v>199</v>
      </c>
      <c r="F14" s="6">
        <f t="shared" si="1"/>
        <v>0.0263645998940117</v>
      </c>
      <c r="G14" s="5">
        <f t="shared" si="2"/>
        <v>437</v>
      </c>
    </row>
    <row r="15" spans="1:7">
      <c r="A15" s="3">
        <v>8</v>
      </c>
      <c r="B15" s="4" t="s">
        <v>17</v>
      </c>
      <c r="C15" s="5">
        <v>166</v>
      </c>
      <c r="D15" s="6">
        <f t="shared" si="0"/>
        <v>0.0219925808161102</v>
      </c>
      <c r="E15" s="5">
        <v>156</v>
      </c>
      <c r="F15" s="6">
        <f t="shared" si="1"/>
        <v>0.0206677265500795</v>
      </c>
      <c r="G15" s="5">
        <f t="shared" si="2"/>
        <v>322</v>
      </c>
    </row>
    <row r="16" spans="1:7">
      <c r="A16" s="3">
        <v>9</v>
      </c>
      <c r="B16" s="4" t="s">
        <v>18</v>
      </c>
      <c r="C16" s="5">
        <v>204</v>
      </c>
      <c r="D16" s="6">
        <f t="shared" si="0"/>
        <v>0.027027027027027</v>
      </c>
      <c r="E16" s="5">
        <v>182</v>
      </c>
      <c r="F16" s="6">
        <f t="shared" si="1"/>
        <v>0.0241123476417594</v>
      </c>
      <c r="G16" s="5">
        <f t="shared" si="2"/>
        <v>386</v>
      </c>
    </row>
    <row r="17" spans="1:7">
      <c r="A17" s="3">
        <v>10</v>
      </c>
      <c r="B17" s="4" t="s">
        <v>19</v>
      </c>
      <c r="C17" s="5">
        <v>168</v>
      </c>
      <c r="D17" s="6">
        <f t="shared" si="0"/>
        <v>0.0222575516693164</v>
      </c>
      <c r="E17" s="5">
        <v>157</v>
      </c>
      <c r="F17" s="6">
        <f t="shared" si="1"/>
        <v>0.0208002119766826</v>
      </c>
      <c r="G17" s="5">
        <f t="shared" si="2"/>
        <v>325</v>
      </c>
    </row>
    <row r="18" spans="1:7">
      <c r="A18" s="3">
        <v>11</v>
      </c>
      <c r="B18" s="4" t="s">
        <v>20</v>
      </c>
      <c r="C18" s="5">
        <v>241</v>
      </c>
      <c r="D18" s="6">
        <f t="shared" si="0"/>
        <v>0.0319289878113408</v>
      </c>
      <c r="E18" s="5">
        <v>237</v>
      </c>
      <c r="F18" s="6">
        <f t="shared" si="1"/>
        <v>0.0313990461049285</v>
      </c>
      <c r="G18" s="5">
        <f t="shared" si="2"/>
        <v>478</v>
      </c>
    </row>
    <row r="19" spans="1:7">
      <c r="A19" s="3">
        <v>12</v>
      </c>
      <c r="B19" s="4" t="s">
        <v>21</v>
      </c>
      <c r="C19" s="5">
        <v>187</v>
      </c>
      <c r="D19" s="6">
        <f t="shared" si="0"/>
        <v>0.0247747747747748</v>
      </c>
      <c r="E19" s="5">
        <v>170</v>
      </c>
      <c r="F19" s="6">
        <f t="shared" si="1"/>
        <v>0.0225225225225225</v>
      </c>
      <c r="G19" s="5">
        <f t="shared" si="2"/>
        <v>357</v>
      </c>
    </row>
    <row r="20" spans="1:7">
      <c r="A20" s="3">
        <v>13</v>
      </c>
      <c r="B20" s="4" t="s">
        <v>22</v>
      </c>
      <c r="C20" s="5">
        <v>97</v>
      </c>
      <c r="D20" s="6">
        <f t="shared" si="0"/>
        <v>0.0128510863804981</v>
      </c>
      <c r="E20" s="5">
        <v>94</v>
      </c>
      <c r="F20" s="6">
        <f t="shared" si="1"/>
        <v>0.0124536301006889</v>
      </c>
      <c r="G20" s="5">
        <f t="shared" si="2"/>
        <v>191</v>
      </c>
    </row>
    <row r="21" spans="1:7">
      <c r="A21" s="3">
        <v>14</v>
      </c>
      <c r="B21" s="4" t="s">
        <v>23</v>
      </c>
      <c r="C21" s="5">
        <v>307</v>
      </c>
      <c r="D21" s="6">
        <f t="shared" si="0"/>
        <v>0.0406730259671436</v>
      </c>
      <c r="E21" s="5">
        <v>254</v>
      </c>
      <c r="F21" s="6">
        <f t="shared" si="1"/>
        <v>0.0336512983571807</v>
      </c>
      <c r="G21" s="5">
        <f t="shared" si="2"/>
        <v>561</v>
      </c>
    </row>
    <row r="22" spans="1:7">
      <c r="A22" s="7" t="s">
        <v>24</v>
      </c>
      <c r="B22" s="7"/>
      <c r="C22" s="8">
        <f>SUM(C8:C21)</f>
        <v>3906</v>
      </c>
      <c r="D22" s="9">
        <f>SUM(D8:D21)</f>
        <v>0.517488076311606</v>
      </c>
      <c r="E22" s="8">
        <f t="shared" ref="E22:G22" si="3">SUM(E8:E21)</f>
        <v>3642</v>
      </c>
      <c r="F22" s="9">
        <f t="shared" si="3"/>
        <v>0.482511923688394</v>
      </c>
      <c r="G22" s="8">
        <f t="shared" si="3"/>
        <v>7548</v>
      </c>
    </row>
    <row r="23" ht="30" customHeight="1" spans="1:7">
      <c r="A23" s="10" t="s">
        <v>25</v>
      </c>
      <c r="B23" s="10"/>
      <c r="C23" s="10"/>
      <c r="D23" s="10"/>
      <c r="E23" s="10"/>
      <c r="F23" s="10"/>
      <c r="G23" s="10"/>
    </row>
  </sheetData>
  <mergeCells count="10">
    <mergeCell ref="A2:G2"/>
    <mergeCell ref="A3:G3"/>
    <mergeCell ref="C5:E5"/>
    <mergeCell ref="C6:D6"/>
    <mergeCell ref="E6:F6"/>
    <mergeCell ref="A22:B22"/>
    <mergeCell ref="A23:G23"/>
    <mergeCell ref="A5:A7"/>
    <mergeCell ref="B5:B7"/>
    <mergeCell ref="G5:G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POTENSI wajib KTP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