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Muhammad Ikhsan\Downloads\"/>
    </mc:Choice>
  </mc:AlternateContent>
  <xr:revisionPtr revIDLastSave="0" documentId="13_ncr:1_{9FE2C685-C60A-4E86-9E95-9D612A9C99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6" sheetId="10" r:id="rId1"/>
  </sheets>
  <externalReferences>
    <externalReference r:id="rId2"/>
  </externalReferences>
  <definedNames>
    <definedName name="_xlnm.Print_Area" localSheetId="0">'16'!$A$1:$N$41</definedName>
  </definedNames>
  <calcPr calcId="181029"/>
</workbook>
</file>

<file path=xl/calcChain.xml><?xml version="1.0" encoding="utf-8"?>
<calcChain xmlns="http://schemas.openxmlformats.org/spreadsheetml/2006/main">
  <c r="N37" i="10" l="1"/>
  <c r="K37" i="10"/>
  <c r="N35" i="10"/>
  <c r="M35" i="10"/>
  <c r="L35" i="10"/>
  <c r="K35" i="10"/>
  <c r="J35" i="10"/>
  <c r="I35" i="10"/>
  <c r="G35" i="10"/>
  <c r="F35" i="10"/>
  <c r="D35" i="10"/>
  <c r="C35" i="10"/>
  <c r="K26" i="10"/>
  <c r="K12" i="10"/>
  <c r="A4" i="10"/>
  <c r="A3" i="10"/>
</calcChain>
</file>

<file path=xl/sharedStrings.xml><?xml version="1.0" encoding="utf-8"?>
<sst xmlns="http://schemas.openxmlformats.org/spreadsheetml/2006/main" count="51" uniqueCount="42">
  <si>
    <t>JUMLAH TENAGA TEKNIK BIOMEDIKA, KETERAPIAN FISIK, DAN KETEKNISIAN MEDIK DI FASILITAS KESEHATAN</t>
  </si>
  <si>
    <t>NO</t>
  </si>
  <si>
    <t>UNIT KERJA</t>
  </si>
  <si>
    <t>AHLI TEKNOLOGI LABORATORIUM MEDIK</t>
  </si>
  <si>
    <t>TENAGA TEKNIK BIOMEDIKA LAINNYA</t>
  </si>
  <si>
    <t>KETERAPIAN FISIK</t>
  </si>
  <si>
    <t>KETEKNISIAN MEDIS</t>
  </si>
  <si>
    <t>L</t>
  </si>
  <si>
    <t>P</t>
  </si>
  <si>
    <t>L + P</t>
  </si>
  <si>
    <t>BABATAN</t>
  </si>
  <si>
    <t>RIAK SIABUN</t>
  </si>
  <si>
    <t>CAHAYA NEGERI</t>
  </si>
  <si>
    <t>DERMAYU</t>
  </si>
  <si>
    <t>AIR PERIUKAN</t>
  </si>
  <si>
    <t>DUSUN TENGAH</t>
  </si>
  <si>
    <t>TUMBUAN</t>
  </si>
  <si>
    <t>TALANG TINGGI</t>
  </si>
  <si>
    <t>KOTA TAIS</t>
  </si>
  <si>
    <t>SELUMA TIMUR</t>
  </si>
  <si>
    <t>PUGUK</t>
  </si>
  <si>
    <t>RIMBO KEDUI</t>
  </si>
  <si>
    <t>MASMAMBANG</t>
  </si>
  <si>
    <t>ULU TALO</t>
  </si>
  <si>
    <t>ILIR TALO</t>
  </si>
  <si>
    <t>PENAGO II</t>
  </si>
  <si>
    <t>SUKAMERINDU</t>
  </si>
  <si>
    <t>PAJAR BULAN</t>
  </si>
  <si>
    <t>RENAH GAJAH MATI</t>
  </si>
  <si>
    <t>GUNUNG KEMBANG</t>
  </si>
  <si>
    <t>KEMBANG MUMPO</t>
  </si>
  <si>
    <t>MUARA MARAS</t>
  </si>
  <si>
    <t>RSUD Tais</t>
  </si>
  <si>
    <t xml:space="preserve"> </t>
  </si>
  <si>
    <t>dst. (mencakup RS Pemerintah</t>
  </si>
  <si>
    <t>dan swasta, RS umum dan RS khusus)</t>
  </si>
  <si>
    <t>SARANA PELAYANAN KESEHATAN LAIN</t>
  </si>
  <si>
    <t>JUMLAH (KAB/KOTA)</t>
  </si>
  <si>
    <t>RASIO TERHADAP 100.000 PENDUDUK</t>
  </si>
  <si>
    <t>Sumber: Seksi SDMK Dinas Kesehatan</t>
  </si>
  <si>
    <t>Keterangan : - Tenaga kesehatan termasuk yang memiliki ijazah pasca sarjana dan doktor</t>
  </si>
  <si>
    <t xml:space="preserve">            a. Pada penghitungan jumlah dan rasio di tingkat kabupaten/kota, nakes yang bertugas di lebih dari satu tempat hanya dihitung satu kali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</si>
</sst>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_);_(* \(#,##0\);_(* &quot;-&quot;_);_(@_)"/>
    <numFmt numFmtId="165" formatCode="_(* #,##0.00_);_(* \(#,##0.00\);_(* &quot;-&quot;??_);_(@_)"/>
    <numFmt numFmtId="166" formatCode="0.0"/>
  </numFmts>
  <fonts count="8">
    <font>
      <sz val="11"/>
      <color theme="1"/>
      <name val="Calibri"/>
      <charset val="134"/>
      <scheme val="minor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7" fillId="4" borderId="0" applyNumberFormat="0" applyBorder="0" applyAlignment="0" applyProtection="0"/>
  </cellStyleXfs>
  <cellXfs count="33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Continuous" vertical="center"/>
    </xf>
    <xf numFmtId="0" fontId="5" fillId="2" borderId="8" xfId="1" applyFont="1" applyFill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8" xfId="8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37" fontId="3" fillId="0" borderId="8" xfId="2" applyNumberFormat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8" xfId="8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8" xfId="8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2" fontId="3" fillId="2" borderId="8" xfId="1" applyNumberFormat="1" applyFont="1" applyFill="1" applyBorder="1" applyAlignment="1">
      <alignment vertical="center"/>
    </xf>
    <xf numFmtId="37" fontId="3" fillId="2" borderId="8" xfId="2" applyNumberFormat="1" applyFont="1" applyFill="1" applyBorder="1" applyAlignment="1">
      <alignment horizontal="center" vertical="center"/>
    </xf>
    <xf numFmtId="0" fontId="3" fillId="0" borderId="8" xfId="1" applyFont="1" applyBorder="1" applyAlignment="1">
      <alignment vertical="center"/>
    </xf>
    <xf numFmtId="0" fontId="3" fillId="2" borderId="8" xfId="1" applyFont="1" applyFill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3" borderId="11" xfId="1" applyFont="1" applyFill="1" applyBorder="1" applyAlignment="1">
      <alignment horizontal="center" vertical="center"/>
    </xf>
    <xf numFmtId="166" fontId="4" fillId="0" borderId="11" xfId="1" applyNumberFormat="1" applyFont="1" applyBorder="1" applyAlignment="1">
      <alignment horizontal="center" vertical="center"/>
    </xf>
    <xf numFmtId="166" fontId="4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Continuous" vertical="center"/>
    </xf>
    <xf numFmtId="0" fontId="4" fillId="2" borderId="8" xfId="1" applyFont="1" applyFill="1" applyBorder="1" applyAlignment="1">
      <alignment horizontal="centerContinuous" vertical="center"/>
    </xf>
    <xf numFmtId="0" fontId="4" fillId="0" borderId="0" xfId="1" applyFont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 wrapText="1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</cellXfs>
  <cellStyles count="13">
    <cellStyle name="40% - Accent6 2" xfId="12" xr:uid="{00000000-0005-0000-0000-00003C000000}"/>
    <cellStyle name="Comma [0] 2" xfId="7" xr:uid="{00000000-0005-0000-0000-000037000000}"/>
    <cellStyle name="Comma [0] 2 2" xfId="3" xr:uid="{00000000-0005-0000-0000-000033000000}"/>
    <cellStyle name="Comma [0] 2 3" xfId="11" xr:uid="{00000000-0005-0000-0000-00003B000000}"/>
    <cellStyle name="Comma 10" xfId="9" xr:uid="{00000000-0005-0000-0000-000039000000}"/>
    <cellStyle name="Comma 2" xfId="6" xr:uid="{00000000-0005-0000-0000-000036000000}"/>
    <cellStyle name="Comma 2 2" xfId="2" xr:uid="{00000000-0005-0000-0000-000032000000}"/>
    <cellStyle name="Comma 5" xfId="5" xr:uid="{00000000-0005-0000-0000-000035000000}"/>
    <cellStyle name="Normal" xfId="0" builtinId="0"/>
    <cellStyle name="Normal 2" xfId="4" xr:uid="{00000000-0005-0000-0000-000034000000}"/>
    <cellStyle name="Normal 3" xfId="1" xr:uid="{00000000-0005-0000-0000-000031000000}"/>
    <cellStyle name="Normal 3 2" xfId="8" xr:uid="{00000000-0005-0000-0000-000038000000}"/>
    <cellStyle name="Normal 4" xfId="10" xr:uid="{00000000-0005-0000-0000-00003A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MPIRAN%20PROFIL%202023%20DINKES%20SELU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5"/>
      <sheetName val="16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>
        <row r="5">
          <cell r="A5" t="str">
            <v>KABUPATEN SELUMA</v>
          </cell>
        </row>
        <row r="6">
          <cell r="A6" t="str">
            <v>TAHUN 2023</v>
          </cell>
        </row>
      </sheetData>
      <sheetData sheetId="2">
        <row r="26">
          <cell r="E26">
            <v>214500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2:S41"/>
  <sheetViews>
    <sheetView tabSelected="1" view="pageBreakPreview" topLeftCell="A13" zoomScaleNormal="50" zoomScaleSheetLayoutView="100" workbookViewId="0">
      <selection activeCell="N34" sqref="N34"/>
    </sheetView>
  </sheetViews>
  <sheetFormatPr defaultColWidth="9.28515625" defaultRowHeight="15"/>
  <cols>
    <col min="1" max="1" width="5.7109375" style="3" customWidth="1"/>
    <col min="2" max="2" width="39.28515625" style="3" customWidth="1"/>
    <col min="3" max="14" width="9.7109375" style="3" customWidth="1"/>
    <col min="15" max="256" width="9.28515625" style="3"/>
    <col min="257" max="257" width="5.7109375" style="3" customWidth="1"/>
    <col min="258" max="258" width="39.28515625" style="3" customWidth="1"/>
    <col min="259" max="270" width="9.7109375" style="3" customWidth="1"/>
    <col min="271" max="512" width="9.28515625" style="3"/>
    <col min="513" max="513" width="5.7109375" style="3" customWidth="1"/>
    <col min="514" max="514" width="39.28515625" style="3" customWidth="1"/>
    <col min="515" max="526" width="9.7109375" style="3" customWidth="1"/>
    <col min="527" max="768" width="9.28515625" style="3"/>
    <col min="769" max="769" width="5.7109375" style="3" customWidth="1"/>
    <col min="770" max="770" width="39.28515625" style="3" customWidth="1"/>
    <col min="771" max="782" width="9.7109375" style="3" customWidth="1"/>
    <col min="783" max="1024" width="9.28515625" style="3"/>
    <col min="1025" max="1025" width="5.7109375" style="3" customWidth="1"/>
    <col min="1026" max="1026" width="39.28515625" style="3" customWidth="1"/>
    <col min="1027" max="1038" width="9.7109375" style="3" customWidth="1"/>
    <col min="1039" max="1280" width="9.28515625" style="3"/>
    <col min="1281" max="1281" width="5.7109375" style="3" customWidth="1"/>
    <col min="1282" max="1282" width="39.28515625" style="3" customWidth="1"/>
    <col min="1283" max="1294" width="9.7109375" style="3" customWidth="1"/>
    <col min="1295" max="1536" width="9.28515625" style="3"/>
    <col min="1537" max="1537" width="5.7109375" style="3" customWidth="1"/>
    <col min="1538" max="1538" width="39.28515625" style="3" customWidth="1"/>
    <col min="1539" max="1550" width="9.7109375" style="3" customWidth="1"/>
    <col min="1551" max="1792" width="9.28515625" style="3"/>
    <col min="1793" max="1793" width="5.7109375" style="3" customWidth="1"/>
    <col min="1794" max="1794" width="39.28515625" style="3" customWidth="1"/>
    <col min="1795" max="1806" width="9.7109375" style="3" customWidth="1"/>
    <col min="1807" max="2048" width="9.28515625" style="3"/>
    <col min="2049" max="2049" width="5.7109375" style="3" customWidth="1"/>
    <col min="2050" max="2050" width="39.28515625" style="3" customWidth="1"/>
    <col min="2051" max="2062" width="9.7109375" style="3" customWidth="1"/>
    <col min="2063" max="2304" width="9.28515625" style="3"/>
    <col min="2305" max="2305" width="5.7109375" style="3" customWidth="1"/>
    <col min="2306" max="2306" width="39.28515625" style="3" customWidth="1"/>
    <col min="2307" max="2318" width="9.7109375" style="3" customWidth="1"/>
    <col min="2319" max="2560" width="9.28515625" style="3"/>
    <col min="2561" max="2561" width="5.7109375" style="3" customWidth="1"/>
    <col min="2562" max="2562" width="39.28515625" style="3" customWidth="1"/>
    <col min="2563" max="2574" width="9.7109375" style="3" customWidth="1"/>
    <col min="2575" max="2816" width="9.28515625" style="3"/>
    <col min="2817" max="2817" width="5.7109375" style="3" customWidth="1"/>
    <col min="2818" max="2818" width="39.28515625" style="3" customWidth="1"/>
    <col min="2819" max="2830" width="9.7109375" style="3" customWidth="1"/>
    <col min="2831" max="3072" width="9.28515625" style="3"/>
    <col min="3073" max="3073" width="5.7109375" style="3" customWidth="1"/>
    <col min="3074" max="3074" width="39.28515625" style="3" customWidth="1"/>
    <col min="3075" max="3086" width="9.7109375" style="3" customWidth="1"/>
    <col min="3087" max="3328" width="9.28515625" style="3"/>
    <col min="3329" max="3329" width="5.7109375" style="3" customWidth="1"/>
    <col min="3330" max="3330" width="39.28515625" style="3" customWidth="1"/>
    <col min="3331" max="3342" width="9.7109375" style="3" customWidth="1"/>
    <col min="3343" max="3584" width="9.28515625" style="3"/>
    <col min="3585" max="3585" width="5.7109375" style="3" customWidth="1"/>
    <col min="3586" max="3586" width="39.28515625" style="3" customWidth="1"/>
    <col min="3587" max="3598" width="9.7109375" style="3" customWidth="1"/>
    <col min="3599" max="3840" width="9.28515625" style="3"/>
    <col min="3841" max="3841" width="5.7109375" style="3" customWidth="1"/>
    <col min="3842" max="3842" width="39.28515625" style="3" customWidth="1"/>
    <col min="3843" max="3854" width="9.7109375" style="3" customWidth="1"/>
    <col min="3855" max="4096" width="9.28515625" style="3"/>
    <col min="4097" max="4097" width="5.7109375" style="3" customWidth="1"/>
    <col min="4098" max="4098" width="39.28515625" style="3" customWidth="1"/>
    <col min="4099" max="4110" width="9.7109375" style="3" customWidth="1"/>
    <col min="4111" max="4352" width="9.28515625" style="3"/>
    <col min="4353" max="4353" width="5.7109375" style="3" customWidth="1"/>
    <col min="4354" max="4354" width="39.28515625" style="3" customWidth="1"/>
    <col min="4355" max="4366" width="9.7109375" style="3" customWidth="1"/>
    <col min="4367" max="4608" width="9.28515625" style="3"/>
    <col min="4609" max="4609" width="5.7109375" style="3" customWidth="1"/>
    <col min="4610" max="4610" width="39.28515625" style="3" customWidth="1"/>
    <col min="4611" max="4622" width="9.7109375" style="3" customWidth="1"/>
    <col min="4623" max="4864" width="9.28515625" style="3"/>
    <col min="4865" max="4865" width="5.7109375" style="3" customWidth="1"/>
    <col min="4866" max="4866" width="39.28515625" style="3" customWidth="1"/>
    <col min="4867" max="4878" width="9.7109375" style="3" customWidth="1"/>
    <col min="4879" max="5120" width="9.28515625" style="3"/>
    <col min="5121" max="5121" width="5.7109375" style="3" customWidth="1"/>
    <col min="5122" max="5122" width="39.28515625" style="3" customWidth="1"/>
    <col min="5123" max="5134" width="9.7109375" style="3" customWidth="1"/>
    <col min="5135" max="5376" width="9.28515625" style="3"/>
    <col min="5377" max="5377" width="5.7109375" style="3" customWidth="1"/>
    <col min="5378" max="5378" width="39.28515625" style="3" customWidth="1"/>
    <col min="5379" max="5390" width="9.7109375" style="3" customWidth="1"/>
    <col min="5391" max="5632" width="9.28515625" style="3"/>
    <col min="5633" max="5633" width="5.7109375" style="3" customWidth="1"/>
    <col min="5634" max="5634" width="39.28515625" style="3" customWidth="1"/>
    <col min="5635" max="5646" width="9.7109375" style="3" customWidth="1"/>
    <col min="5647" max="5888" width="9.28515625" style="3"/>
    <col min="5889" max="5889" width="5.7109375" style="3" customWidth="1"/>
    <col min="5890" max="5890" width="39.28515625" style="3" customWidth="1"/>
    <col min="5891" max="5902" width="9.7109375" style="3" customWidth="1"/>
    <col min="5903" max="6144" width="9.28515625" style="3"/>
    <col min="6145" max="6145" width="5.7109375" style="3" customWidth="1"/>
    <col min="6146" max="6146" width="39.28515625" style="3" customWidth="1"/>
    <col min="6147" max="6158" width="9.7109375" style="3" customWidth="1"/>
    <col min="6159" max="6400" width="9.28515625" style="3"/>
    <col min="6401" max="6401" width="5.7109375" style="3" customWidth="1"/>
    <col min="6402" max="6402" width="39.28515625" style="3" customWidth="1"/>
    <col min="6403" max="6414" width="9.7109375" style="3" customWidth="1"/>
    <col min="6415" max="6656" width="9.28515625" style="3"/>
    <col min="6657" max="6657" width="5.7109375" style="3" customWidth="1"/>
    <col min="6658" max="6658" width="39.28515625" style="3" customWidth="1"/>
    <col min="6659" max="6670" width="9.7109375" style="3" customWidth="1"/>
    <col min="6671" max="6912" width="9.28515625" style="3"/>
    <col min="6913" max="6913" width="5.7109375" style="3" customWidth="1"/>
    <col min="6914" max="6914" width="39.28515625" style="3" customWidth="1"/>
    <col min="6915" max="6926" width="9.7109375" style="3" customWidth="1"/>
    <col min="6927" max="7168" width="9.28515625" style="3"/>
    <col min="7169" max="7169" width="5.7109375" style="3" customWidth="1"/>
    <col min="7170" max="7170" width="39.28515625" style="3" customWidth="1"/>
    <col min="7171" max="7182" width="9.7109375" style="3" customWidth="1"/>
    <col min="7183" max="7424" width="9.28515625" style="3"/>
    <col min="7425" max="7425" width="5.7109375" style="3" customWidth="1"/>
    <col min="7426" max="7426" width="39.28515625" style="3" customWidth="1"/>
    <col min="7427" max="7438" width="9.7109375" style="3" customWidth="1"/>
    <col min="7439" max="7680" width="9.28515625" style="3"/>
    <col min="7681" max="7681" width="5.7109375" style="3" customWidth="1"/>
    <col min="7682" max="7682" width="39.28515625" style="3" customWidth="1"/>
    <col min="7683" max="7694" width="9.7109375" style="3" customWidth="1"/>
    <col min="7695" max="7936" width="9.28515625" style="3"/>
    <col min="7937" max="7937" width="5.7109375" style="3" customWidth="1"/>
    <col min="7938" max="7938" width="39.28515625" style="3" customWidth="1"/>
    <col min="7939" max="7950" width="9.7109375" style="3" customWidth="1"/>
    <col min="7951" max="8192" width="9.28515625" style="3"/>
    <col min="8193" max="8193" width="5.7109375" style="3" customWidth="1"/>
    <col min="8194" max="8194" width="39.28515625" style="3" customWidth="1"/>
    <col min="8195" max="8206" width="9.7109375" style="3" customWidth="1"/>
    <col min="8207" max="8448" width="9.28515625" style="3"/>
    <col min="8449" max="8449" width="5.7109375" style="3" customWidth="1"/>
    <col min="8450" max="8450" width="39.28515625" style="3" customWidth="1"/>
    <col min="8451" max="8462" width="9.7109375" style="3" customWidth="1"/>
    <col min="8463" max="8704" width="9.28515625" style="3"/>
    <col min="8705" max="8705" width="5.7109375" style="3" customWidth="1"/>
    <col min="8706" max="8706" width="39.28515625" style="3" customWidth="1"/>
    <col min="8707" max="8718" width="9.7109375" style="3" customWidth="1"/>
    <col min="8719" max="8960" width="9.28515625" style="3"/>
    <col min="8961" max="8961" width="5.7109375" style="3" customWidth="1"/>
    <col min="8962" max="8962" width="39.28515625" style="3" customWidth="1"/>
    <col min="8963" max="8974" width="9.7109375" style="3" customWidth="1"/>
    <col min="8975" max="9216" width="9.28515625" style="3"/>
    <col min="9217" max="9217" width="5.7109375" style="3" customWidth="1"/>
    <col min="9218" max="9218" width="39.28515625" style="3" customWidth="1"/>
    <col min="9219" max="9230" width="9.7109375" style="3" customWidth="1"/>
    <col min="9231" max="9472" width="9.28515625" style="3"/>
    <col min="9473" max="9473" width="5.7109375" style="3" customWidth="1"/>
    <col min="9474" max="9474" width="39.28515625" style="3" customWidth="1"/>
    <col min="9475" max="9486" width="9.7109375" style="3" customWidth="1"/>
    <col min="9487" max="9728" width="9.28515625" style="3"/>
    <col min="9729" max="9729" width="5.7109375" style="3" customWidth="1"/>
    <col min="9730" max="9730" width="39.28515625" style="3" customWidth="1"/>
    <col min="9731" max="9742" width="9.7109375" style="3" customWidth="1"/>
    <col min="9743" max="9984" width="9.28515625" style="3"/>
    <col min="9985" max="9985" width="5.7109375" style="3" customWidth="1"/>
    <col min="9986" max="9986" width="39.28515625" style="3" customWidth="1"/>
    <col min="9987" max="9998" width="9.7109375" style="3" customWidth="1"/>
    <col min="9999" max="10240" width="9.28515625" style="3"/>
    <col min="10241" max="10241" width="5.7109375" style="3" customWidth="1"/>
    <col min="10242" max="10242" width="39.28515625" style="3" customWidth="1"/>
    <col min="10243" max="10254" width="9.7109375" style="3" customWidth="1"/>
    <col min="10255" max="10496" width="9.28515625" style="3"/>
    <col min="10497" max="10497" width="5.7109375" style="3" customWidth="1"/>
    <col min="10498" max="10498" width="39.28515625" style="3" customWidth="1"/>
    <col min="10499" max="10510" width="9.7109375" style="3" customWidth="1"/>
    <col min="10511" max="10752" width="9.28515625" style="3"/>
    <col min="10753" max="10753" width="5.7109375" style="3" customWidth="1"/>
    <col min="10754" max="10754" width="39.28515625" style="3" customWidth="1"/>
    <col min="10755" max="10766" width="9.7109375" style="3" customWidth="1"/>
    <col min="10767" max="11008" width="9.28515625" style="3"/>
    <col min="11009" max="11009" width="5.7109375" style="3" customWidth="1"/>
    <col min="11010" max="11010" width="39.28515625" style="3" customWidth="1"/>
    <col min="11011" max="11022" width="9.7109375" style="3" customWidth="1"/>
    <col min="11023" max="11264" width="9.28515625" style="3"/>
    <col min="11265" max="11265" width="5.7109375" style="3" customWidth="1"/>
    <col min="11266" max="11266" width="39.28515625" style="3" customWidth="1"/>
    <col min="11267" max="11278" width="9.7109375" style="3" customWidth="1"/>
    <col min="11279" max="11520" width="9.28515625" style="3"/>
    <col min="11521" max="11521" width="5.7109375" style="3" customWidth="1"/>
    <col min="11522" max="11522" width="39.28515625" style="3" customWidth="1"/>
    <col min="11523" max="11534" width="9.7109375" style="3" customWidth="1"/>
    <col min="11535" max="11776" width="9.28515625" style="3"/>
    <col min="11777" max="11777" width="5.7109375" style="3" customWidth="1"/>
    <col min="11778" max="11778" width="39.28515625" style="3" customWidth="1"/>
    <col min="11779" max="11790" width="9.7109375" style="3" customWidth="1"/>
    <col min="11791" max="12032" width="9.28515625" style="3"/>
    <col min="12033" max="12033" width="5.7109375" style="3" customWidth="1"/>
    <col min="12034" max="12034" width="39.28515625" style="3" customWidth="1"/>
    <col min="12035" max="12046" width="9.7109375" style="3" customWidth="1"/>
    <col min="12047" max="12288" width="9.28515625" style="3"/>
    <col min="12289" max="12289" width="5.7109375" style="3" customWidth="1"/>
    <col min="12290" max="12290" width="39.28515625" style="3" customWidth="1"/>
    <col min="12291" max="12302" width="9.7109375" style="3" customWidth="1"/>
    <col min="12303" max="12544" width="9.28515625" style="3"/>
    <col min="12545" max="12545" width="5.7109375" style="3" customWidth="1"/>
    <col min="12546" max="12546" width="39.28515625" style="3" customWidth="1"/>
    <col min="12547" max="12558" width="9.7109375" style="3" customWidth="1"/>
    <col min="12559" max="12800" width="9.28515625" style="3"/>
    <col min="12801" max="12801" width="5.7109375" style="3" customWidth="1"/>
    <col min="12802" max="12802" width="39.28515625" style="3" customWidth="1"/>
    <col min="12803" max="12814" width="9.7109375" style="3" customWidth="1"/>
    <col min="12815" max="13056" width="9.28515625" style="3"/>
    <col min="13057" max="13057" width="5.7109375" style="3" customWidth="1"/>
    <col min="13058" max="13058" width="39.28515625" style="3" customWidth="1"/>
    <col min="13059" max="13070" width="9.7109375" style="3" customWidth="1"/>
    <col min="13071" max="13312" width="9.28515625" style="3"/>
    <col min="13313" max="13313" width="5.7109375" style="3" customWidth="1"/>
    <col min="13314" max="13314" width="39.28515625" style="3" customWidth="1"/>
    <col min="13315" max="13326" width="9.7109375" style="3" customWidth="1"/>
    <col min="13327" max="13568" width="9.28515625" style="3"/>
    <col min="13569" max="13569" width="5.7109375" style="3" customWidth="1"/>
    <col min="13570" max="13570" width="39.28515625" style="3" customWidth="1"/>
    <col min="13571" max="13582" width="9.7109375" style="3" customWidth="1"/>
    <col min="13583" max="13824" width="9.28515625" style="3"/>
    <col min="13825" max="13825" width="5.7109375" style="3" customWidth="1"/>
    <col min="13826" max="13826" width="39.28515625" style="3" customWidth="1"/>
    <col min="13827" max="13838" width="9.7109375" style="3" customWidth="1"/>
    <col min="13839" max="14080" width="9.28515625" style="3"/>
    <col min="14081" max="14081" width="5.7109375" style="3" customWidth="1"/>
    <col min="14082" max="14082" width="39.28515625" style="3" customWidth="1"/>
    <col min="14083" max="14094" width="9.7109375" style="3" customWidth="1"/>
    <col min="14095" max="14336" width="9.28515625" style="3"/>
    <col min="14337" max="14337" width="5.7109375" style="3" customWidth="1"/>
    <col min="14338" max="14338" width="39.28515625" style="3" customWidth="1"/>
    <col min="14339" max="14350" width="9.7109375" style="3" customWidth="1"/>
    <col min="14351" max="14592" width="9.28515625" style="3"/>
    <col min="14593" max="14593" width="5.7109375" style="3" customWidth="1"/>
    <col min="14594" max="14594" width="39.28515625" style="3" customWidth="1"/>
    <col min="14595" max="14606" width="9.7109375" style="3" customWidth="1"/>
    <col min="14607" max="14848" width="9.28515625" style="3"/>
    <col min="14849" max="14849" width="5.7109375" style="3" customWidth="1"/>
    <col min="14850" max="14850" width="39.28515625" style="3" customWidth="1"/>
    <col min="14851" max="14862" width="9.7109375" style="3" customWidth="1"/>
    <col min="14863" max="15104" width="9.28515625" style="3"/>
    <col min="15105" max="15105" width="5.7109375" style="3" customWidth="1"/>
    <col min="15106" max="15106" width="39.28515625" style="3" customWidth="1"/>
    <col min="15107" max="15118" width="9.7109375" style="3" customWidth="1"/>
    <col min="15119" max="15360" width="9.28515625" style="3"/>
    <col min="15361" max="15361" width="5.7109375" style="3" customWidth="1"/>
    <col min="15362" max="15362" width="39.28515625" style="3" customWidth="1"/>
    <col min="15363" max="15374" width="9.7109375" style="3" customWidth="1"/>
    <col min="15375" max="15616" width="9.28515625" style="3"/>
    <col min="15617" max="15617" width="5.7109375" style="3" customWidth="1"/>
    <col min="15618" max="15618" width="39.28515625" style="3" customWidth="1"/>
    <col min="15619" max="15630" width="9.7109375" style="3" customWidth="1"/>
    <col min="15631" max="15872" width="9.28515625" style="3"/>
    <col min="15873" max="15873" width="5.7109375" style="3" customWidth="1"/>
    <col min="15874" max="15874" width="39.28515625" style="3" customWidth="1"/>
    <col min="15875" max="15886" width="9.7109375" style="3" customWidth="1"/>
    <col min="15887" max="16128" width="9.28515625" style="3"/>
    <col min="16129" max="16129" width="5.7109375" style="3" customWidth="1"/>
    <col min="16130" max="16130" width="39.28515625" style="3" customWidth="1"/>
    <col min="16131" max="16142" width="9.7109375" style="3" customWidth="1"/>
    <col min="16143" max="16384" width="9.28515625" style="3"/>
  </cols>
  <sheetData>
    <row r="2" spans="1:19" ht="15.7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7"/>
      <c r="P2" s="27"/>
      <c r="Q2" s="27"/>
      <c r="R2" s="27"/>
      <c r="S2" s="27"/>
    </row>
    <row r="3" spans="1:19" ht="15.75">
      <c r="A3" s="29" t="str">
        <f>'[1]1'!A5</f>
        <v>KABUPATEN SELUMA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9" ht="15.75">
      <c r="A4" s="29" t="str">
        <f>'[1]1'!A6</f>
        <v>TAHUN 2023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9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9" ht="34.5" customHeight="1">
      <c r="A6" s="5" t="s">
        <v>1</v>
      </c>
      <c r="B6" s="5" t="s">
        <v>2</v>
      </c>
      <c r="C6" s="30" t="s">
        <v>3</v>
      </c>
      <c r="D6" s="31"/>
      <c r="E6" s="32"/>
      <c r="F6" s="30" t="s">
        <v>4</v>
      </c>
      <c r="G6" s="31"/>
      <c r="H6" s="32"/>
      <c r="I6" s="30" t="s">
        <v>5</v>
      </c>
      <c r="J6" s="31"/>
      <c r="K6" s="32"/>
      <c r="L6" s="30" t="s">
        <v>6</v>
      </c>
      <c r="M6" s="31"/>
      <c r="N6" s="32"/>
    </row>
    <row r="7" spans="1:19" ht="15" customHeight="1">
      <c r="A7" s="6"/>
      <c r="B7" s="6"/>
      <c r="C7" s="7" t="s">
        <v>7</v>
      </c>
      <c r="D7" s="7" t="s">
        <v>8</v>
      </c>
      <c r="E7" s="7" t="s">
        <v>9</v>
      </c>
      <c r="F7" s="7" t="s">
        <v>7</v>
      </c>
      <c r="G7" s="7" t="s">
        <v>8</v>
      </c>
      <c r="H7" s="7" t="s">
        <v>9</v>
      </c>
      <c r="I7" s="7" t="s">
        <v>7</v>
      </c>
      <c r="J7" s="7" t="s">
        <v>8</v>
      </c>
      <c r="K7" s="7" t="s">
        <v>9</v>
      </c>
      <c r="L7" s="7" t="s">
        <v>7</v>
      </c>
      <c r="M7" s="7" t="s">
        <v>8</v>
      </c>
      <c r="N7" s="28" t="s">
        <v>9</v>
      </c>
    </row>
    <row r="8" spans="1:19" s="1" customFormat="1" ht="15.75" customHeight="1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8">
        <v>13</v>
      </c>
      <c r="N8" s="8">
        <v>14</v>
      </c>
    </row>
    <row r="9" spans="1:19" ht="15.75">
      <c r="A9" s="9">
        <v>1</v>
      </c>
      <c r="B9" s="10" t="s">
        <v>10</v>
      </c>
      <c r="C9" s="11">
        <v>2</v>
      </c>
      <c r="D9" s="11">
        <v>0</v>
      </c>
      <c r="E9" s="11">
        <v>2</v>
      </c>
      <c r="F9" s="12">
        <v>0</v>
      </c>
      <c r="G9" s="12">
        <v>1</v>
      </c>
      <c r="H9" s="12">
        <v>1</v>
      </c>
      <c r="I9" s="11">
        <v>0</v>
      </c>
      <c r="J9" s="11">
        <v>0</v>
      </c>
      <c r="K9" s="11">
        <v>0</v>
      </c>
      <c r="L9" s="12">
        <v>0</v>
      </c>
      <c r="M9" s="12">
        <v>1</v>
      </c>
      <c r="N9" s="12">
        <v>1</v>
      </c>
    </row>
    <row r="10" spans="1:19" ht="15" customHeight="1">
      <c r="A10" s="13">
        <v>2</v>
      </c>
      <c r="B10" s="14" t="s">
        <v>11</v>
      </c>
      <c r="C10" s="11">
        <v>0</v>
      </c>
      <c r="D10" s="11">
        <v>2</v>
      </c>
      <c r="E10" s="11">
        <v>2</v>
      </c>
      <c r="F10" s="12">
        <v>0</v>
      </c>
      <c r="G10" s="12">
        <v>0</v>
      </c>
      <c r="H10" s="12">
        <v>0</v>
      </c>
      <c r="I10" s="11">
        <v>0</v>
      </c>
      <c r="J10" s="11">
        <v>0</v>
      </c>
      <c r="K10" s="11">
        <v>0</v>
      </c>
      <c r="L10" s="12">
        <v>1</v>
      </c>
      <c r="M10" s="12">
        <v>1</v>
      </c>
      <c r="N10" s="12">
        <v>2</v>
      </c>
    </row>
    <row r="11" spans="1:19" ht="15" customHeight="1">
      <c r="A11" s="13">
        <v>3</v>
      </c>
      <c r="B11" s="10" t="s">
        <v>12</v>
      </c>
      <c r="C11" s="11">
        <v>1</v>
      </c>
      <c r="D11" s="11">
        <v>0</v>
      </c>
      <c r="E11" s="11">
        <v>1</v>
      </c>
      <c r="F11" s="12">
        <v>0</v>
      </c>
      <c r="G11" s="12">
        <v>1</v>
      </c>
      <c r="H11" s="12">
        <v>1</v>
      </c>
      <c r="I11" s="11">
        <v>0</v>
      </c>
      <c r="J11" s="11">
        <v>0</v>
      </c>
      <c r="K11" s="11">
        <v>0</v>
      </c>
      <c r="L11" s="12">
        <v>0</v>
      </c>
      <c r="M11" s="12">
        <v>1</v>
      </c>
      <c r="N11" s="12">
        <v>1</v>
      </c>
    </row>
    <row r="12" spans="1:19" ht="15" customHeight="1">
      <c r="A12" s="13">
        <v>4</v>
      </c>
      <c r="B12" s="10" t="s">
        <v>13</v>
      </c>
      <c r="C12" s="11">
        <v>2</v>
      </c>
      <c r="D12" s="11">
        <v>2</v>
      </c>
      <c r="E12" s="11">
        <v>4</v>
      </c>
      <c r="F12" s="12">
        <v>0</v>
      </c>
      <c r="G12" s="12">
        <v>0</v>
      </c>
      <c r="H12" s="12">
        <v>0</v>
      </c>
      <c r="I12" s="11">
        <v>0</v>
      </c>
      <c r="J12" s="11">
        <v>1</v>
      </c>
      <c r="K12" s="11">
        <f>J12+I12</f>
        <v>1</v>
      </c>
      <c r="L12" s="12">
        <v>0</v>
      </c>
      <c r="M12" s="12">
        <v>1</v>
      </c>
      <c r="N12" s="12">
        <v>1</v>
      </c>
    </row>
    <row r="13" spans="1:19" ht="15" customHeight="1">
      <c r="A13" s="13">
        <v>5</v>
      </c>
      <c r="B13" s="10" t="s">
        <v>14</v>
      </c>
      <c r="C13" s="11">
        <v>1</v>
      </c>
      <c r="D13" s="11">
        <v>2</v>
      </c>
      <c r="E13" s="11">
        <v>3</v>
      </c>
      <c r="F13" s="12">
        <v>0</v>
      </c>
      <c r="G13" s="12">
        <v>0</v>
      </c>
      <c r="H13" s="12">
        <v>0</v>
      </c>
      <c r="I13" s="11">
        <v>0</v>
      </c>
      <c r="J13" s="11">
        <v>0</v>
      </c>
      <c r="K13" s="11">
        <v>0</v>
      </c>
      <c r="L13" s="12">
        <v>0</v>
      </c>
      <c r="M13" s="12">
        <v>0</v>
      </c>
      <c r="N13" s="12">
        <v>0</v>
      </c>
    </row>
    <row r="14" spans="1:19" ht="15" customHeight="1">
      <c r="A14" s="15">
        <v>6</v>
      </c>
      <c r="B14" s="10" t="s">
        <v>15</v>
      </c>
      <c r="C14" s="11">
        <v>0</v>
      </c>
      <c r="D14" s="11">
        <v>3</v>
      </c>
      <c r="E14" s="11">
        <v>3</v>
      </c>
      <c r="F14" s="12">
        <v>0</v>
      </c>
      <c r="G14" s="12">
        <v>0</v>
      </c>
      <c r="H14" s="12">
        <v>0</v>
      </c>
      <c r="I14" s="11">
        <v>0</v>
      </c>
      <c r="J14" s="11">
        <v>0</v>
      </c>
      <c r="K14" s="11">
        <v>0</v>
      </c>
      <c r="L14" s="12">
        <v>0</v>
      </c>
      <c r="M14" s="12">
        <v>0</v>
      </c>
      <c r="N14" s="12">
        <v>0</v>
      </c>
    </row>
    <row r="15" spans="1:19" ht="15" customHeight="1">
      <c r="A15" s="15">
        <v>7</v>
      </c>
      <c r="B15" s="10" t="s">
        <v>16</v>
      </c>
      <c r="C15" s="11">
        <v>0</v>
      </c>
      <c r="D15" s="11">
        <v>3</v>
      </c>
      <c r="E15" s="11">
        <v>3</v>
      </c>
      <c r="F15" s="12">
        <v>0</v>
      </c>
      <c r="G15" s="12">
        <v>0</v>
      </c>
      <c r="H15" s="12">
        <v>0</v>
      </c>
      <c r="I15" s="11">
        <v>0</v>
      </c>
      <c r="J15" s="11">
        <v>0</v>
      </c>
      <c r="K15" s="11">
        <v>0</v>
      </c>
      <c r="L15" s="12">
        <v>0</v>
      </c>
      <c r="M15" s="12">
        <v>1</v>
      </c>
      <c r="N15" s="12">
        <v>1</v>
      </c>
    </row>
    <row r="16" spans="1:19" ht="15" customHeight="1">
      <c r="A16" s="15">
        <v>8</v>
      </c>
      <c r="B16" s="10" t="s">
        <v>17</v>
      </c>
      <c r="C16" s="11">
        <v>2</v>
      </c>
      <c r="D16" s="11">
        <v>3</v>
      </c>
      <c r="E16" s="11">
        <v>5</v>
      </c>
      <c r="F16" s="12">
        <v>0</v>
      </c>
      <c r="G16" s="12">
        <v>0</v>
      </c>
      <c r="H16" s="12">
        <v>0</v>
      </c>
      <c r="I16" s="11">
        <v>0</v>
      </c>
      <c r="J16" s="11">
        <v>0</v>
      </c>
      <c r="K16" s="11">
        <v>0</v>
      </c>
      <c r="L16" s="12">
        <v>0</v>
      </c>
      <c r="M16" s="12">
        <v>0</v>
      </c>
      <c r="N16" s="12">
        <v>0</v>
      </c>
    </row>
    <row r="17" spans="1:14" ht="15" customHeight="1">
      <c r="A17" s="15">
        <v>9</v>
      </c>
      <c r="B17" s="10" t="s">
        <v>18</v>
      </c>
      <c r="C17" s="11">
        <v>2</v>
      </c>
      <c r="D17" s="11">
        <v>1</v>
      </c>
      <c r="E17" s="11">
        <v>3</v>
      </c>
      <c r="F17" s="12">
        <v>0</v>
      </c>
      <c r="G17" s="12">
        <v>0</v>
      </c>
      <c r="H17" s="12">
        <v>0</v>
      </c>
      <c r="I17" s="11">
        <v>0</v>
      </c>
      <c r="J17" s="11">
        <v>0</v>
      </c>
      <c r="K17" s="11">
        <v>0</v>
      </c>
      <c r="L17" s="12">
        <v>0</v>
      </c>
      <c r="M17" s="12">
        <v>0</v>
      </c>
      <c r="N17" s="12">
        <v>0</v>
      </c>
    </row>
    <row r="18" spans="1:14" ht="15" customHeight="1">
      <c r="A18" s="15">
        <v>10</v>
      </c>
      <c r="B18" s="10" t="s">
        <v>19</v>
      </c>
      <c r="C18" s="11">
        <v>0</v>
      </c>
      <c r="D18" s="11">
        <v>1</v>
      </c>
      <c r="E18" s="11">
        <v>1</v>
      </c>
      <c r="F18" s="12">
        <v>0</v>
      </c>
      <c r="G18" s="12">
        <v>0</v>
      </c>
      <c r="H18" s="12">
        <v>0</v>
      </c>
      <c r="I18" s="11">
        <v>0</v>
      </c>
      <c r="J18" s="11">
        <v>0</v>
      </c>
      <c r="K18" s="11">
        <v>0</v>
      </c>
      <c r="L18" s="12">
        <v>0</v>
      </c>
      <c r="M18" s="12">
        <v>0</v>
      </c>
      <c r="N18" s="12">
        <v>0</v>
      </c>
    </row>
    <row r="19" spans="1:14" ht="15" customHeight="1">
      <c r="A19" s="15">
        <v>11</v>
      </c>
      <c r="B19" s="10" t="s">
        <v>20</v>
      </c>
      <c r="C19" s="11">
        <v>1</v>
      </c>
      <c r="D19" s="11">
        <v>1</v>
      </c>
      <c r="E19" s="11">
        <v>2</v>
      </c>
      <c r="F19" s="12">
        <v>0</v>
      </c>
      <c r="G19" s="12">
        <v>0</v>
      </c>
      <c r="H19" s="12">
        <v>0</v>
      </c>
      <c r="I19" s="11">
        <v>0</v>
      </c>
      <c r="J19" s="11">
        <v>0</v>
      </c>
      <c r="K19" s="11">
        <v>0</v>
      </c>
      <c r="L19" s="12">
        <v>0</v>
      </c>
      <c r="M19" s="12">
        <v>0</v>
      </c>
      <c r="N19" s="12">
        <v>0</v>
      </c>
    </row>
    <row r="20" spans="1:14" ht="15" customHeight="1">
      <c r="A20" s="15">
        <v>12</v>
      </c>
      <c r="B20" s="10" t="s">
        <v>21</v>
      </c>
      <c r="C20" s="11">
        <v>0</v>
      </c>
      <c r="D20" s="11">
        <v>2</v>
      </c>
      <c r="E20" s="11">
        <v>2</v>
      </c>
      <c r="F20" s="12">
        <v>0</v>
      </c>
      <c r="G20" s="12">
        <v>0</v>
      </c>
      <c r="H20" s="12">
        <v>0</v>
      </c>
      <c r="I20" s="11">
        <v>0</v>
      </c>
      <c r="J20" s="11">
        <v>0</v>
      </c>
      <c r="K20" s="11">
        <v>0</v>
      </c>
      <c r="L20" s="12">
        <v>0</v>
      </c>
      <c r="M20" s="12">
        <v>0</v>
      </c>
      <c r="N20" s="12">
        <v>0</v>
      </c>
    </row>
    <row r="21" spans="1:14" ht="15" customHeight="1">
      <c r="A21" s="15">
        <v>13</v>
      </c>
      <c r="B21" s="10" t="s">
        <v>22</v>
      </c>
      <c r="C21" s="11">
        <v>0</v>
      </c>
      <c r="D21" s="11">
        <v>3</v>
      </c>
      <c r="E21" s="11">
        <v>3</v>
      </c>
      <c r="F21" s="12">
        <v>0</v>
      </c>
      <c r="G21" s="12">
        <v>0</v>
      </c>
      <c r="H21" s="12">
        <v>0</v>
      </c>
      <c r="I21" s="11">
        <v>0</v>
      </c>
      <c r="J21" s="11">
        <v>0</v>
      </c>
      <c r="K21" s="11">
        <v>0</v>
      </c>
      <c r="L21" s="12">
        <v>0</v>
      </c>
      <c r="M21" s="12">
        <v>0</v>
      </c>
      <c r="N21" s="12">
        <v>0</v>
      </c>
    </row>
    <row r="22" spans="1:14" ht="15" customHeight="1">
      <c r="A22" s="15">
        <v>14</v>
      </c>
      <c r="B22" s="10" t="s">
        <v>23</v>
      </c>
      <c r="C22" s="11">
        <v>0</v>
      </c>
      <c r="D22" s="11">
        <v>1</v>
      </c>
      <c r="E22" s="11">
        <v>1</v>
      </c>
      <c r="F22" s="12">
        <v>0</v>
      </c>
      <c r="G22" s="12">
        <v>0</v>
      </c>
      <c r="H22" s="12">
        <v>0</v>
      </c>
      <c r="I22" s="11">
        <v>0</v>
      </c>
      <c r="J22" s="11">
        <v>0</v>
      </c>
      <c r="K22" s="11">
        <v>0</v>
      </c>
      <c r="L22" s="12">
        <v>1</v>
      </c>
      <c r="M22" s="12">
        <v>1</v>
      </c>
      <c r="N22" s="12">
        <v>2</v>
      </c>
    </row>
    <row r="23" spans="1:14" ht="15" customHeight="1">
      <c r="A23" s="15">
        <v>15</v>
      </c>
      <c r="B23" s="10" t="s">
        <v>24</v>
      </c>
      <c r="C23" s="11">
        <v>1</v>
      </c>
      <c r="D23" s="11">
        <v>1</v>
      </c>
      <c r="E23" s="11">
        <v>2</v>
      </c>
      <c r="F23" s="12">
        <v>0</v>
      </c>
      <c r="G23" s="12">
        <v>0</v>
      </c>
      <c r="H23" s="12">
        <v>0</v>
      </c>
      <c r="I23" s="11">
        <v>0</v>
      </c>
      <c r="J23" s="11">
        <v>0</v>
      </c>
      <c r="K23" s="11">
        <v>0</v>
      </c>
      <c r="L23" s="12">
        <v>0</v>
      </c>
      <c r="M23" s="12">
        <v>1</v>
      </c>
      <c r="N23" s="12">
        <v>1</v>
      </c>
    </row>
    <row r="24" spans="1:14" ht="15" customHeight="1">
      <c r="A24" s="15">
        <v>16</v>
      </c>
      <c r="B24" s="10" t="s">
        <v>25</v>
      </c>
      <c r="C24" s="11">
        <v>1</v>
      </c>
      <c r="D24" s="11">
        <v>2</v>
      </c>
      <c r="E24" s="11">
        <v>3</v>
      </c>
      <c r="F24" s="12">
        <v>0</v>
      </c>
      <c r="G24" s="12">
        <v>0</v>
      </c>
      <c r="H24" s="12">
        <v>0</v>
      </c>
      <c r="I24" s="11">
        <v>0</v>
      </c>
      <c r="J24" s="11">
        <v>0</v>
      </c>
      <c r="K24" s="11">
        <v>0</v>
      </c>
      <c r="L24" s="12">
        <v>1</v>
      </c>
      <c r="M24" s="12">
        <v>1</v>
      </c>
      <c r="N24" s="12">
        <v>2</v>
      </c>
    </row>
    <row r="25" spans="1:14" ht="15" customHeight="1">
      <c r="A25" s="15">
        <v>17</v>
      </c>
      <c r="B25" s="10" t="s">
        <v>26</v>
      </c>
      <c r="C25" s="11">
        <v>1</v>
      </c>
      <c r="D25" s="11">
        <v>2</v>
      </c>
      <c r="E25" s="11">
        <v>3</v>
      </c>
      <c r="F25" s="12">
        <v>0</v>
      </c>
      <c r="G25" s="12">
        <v>0</v>
      </c>
      <c r="H25" s="12">
        <v>0</v>
      </c>
      <c r="I25" s="11">
        <v>0</v>
      </c>
      <c r="J25" s="11">
        <v>0</v>
      </c>
      <c r="K25" s="11">
        <v>0</v>
      </c>
      <c r="L25" s="12">
        <v>0</v>
      </c>
      <c r="M25" s="12">
        <v>0</v>
      </c>
      <c r="N25" s="12">
        <v>0</v>
      </c>
    </row>
    <row r="26" spans="1:14" ht="15" customHeight="1">
      <c r="A26" s="15">
        <v>18</v>
      </c>
      <c r="B26" s="10" t="s">
        <v>27</v>
      </c>
      <c r="C26" s="11">
        <v>1</v>
      </c>
      <c r="D26" s="11">
        <v>2</v>
      </c>
      <c r="E26" s="11">
        <v>3</v>
      </c>
      <c r="F26" s="12">
        <v>0</v>
      </c>
      <c r="G26" s="12">
        <v>0</v>
      </c>
      <c r="H26" s="12">
        <v>0</v>
      </c>
      <c r="I26" s="11">
        <v>0</v>
      </c>
      <c r="J26" s="11">
        <v>1</v>
      </c>
      <c r="K26" s="11">
        <f>J26+I26</f>
        <v>1</v>
      </c>
      <c r="L26" s="12">
        <v>0</v>
      </c>
      <c r="M26" s="12">
        <v>1</v>
      </c>
      <c r="N26" s="12">
        <v>1</v>
      </c>
    </row>
    <row r="27" spans="1:14" ht="15" customHeight="1">
      <c r="A27" s="15">
        <v>19</v>
      </c>
      <c r="B27" s="10" t="s">
        <v>28</v>
      </c>
      <c r="C27" s="11">
        <v>1</v>
      </c>
      <c r="D27" s="11">
        <v>2</v>
      </c>
      <c r="E27" s="11">
        <v>3</v>
      </c>
      <c r="F27" s="12">
        <v>0</v>
      </c>
      <c r="G27" s="12">
        <v>0</v>
      </c>
      <c r="H27" s="12">
        <v>0</v>
      </c>
      <c r="I27" s="11">
        <v>0</v>
      </c>
      <c r="J27" s="11">
        <v>0</v>
      </c>
      <c r="K27" s="11">
        <v>0</v>
      </c>
      <c r="L27" s="12">
        <v>1</v>
      </c>
      <c r="M27" s="12">
        <v>0</v>
      </c>
      <c r="N27" s="12">
        <v>1</v>
      </c>
    </row>
    <row r="28" spans="1:14" ht="15" customHeight="1">
      <c r="A28" s="15">
        <v>20</v>
      </c>
      <c r="B28" s="10" t="s">
        <v>29</v>
      </c>
      <c r="C28" s="11">
        <v>1</v>
      </c>
      <c r="D28" s="11">
        <v>0</v>
      </c>
      <c r="E28" s="11">
        <v>1</v>
      </c>
      <c r="F28" s="12">
        <v>0</v>
      </c>
      <c r="G28" s="12">
        <v>1</v>
      </c>
      <c r="H28" s="12">
        <v>3</v>
      </c>
      <c r="I28" s="11">
        <v>0</v>
      </c>
      <c r="J28" s="11">
        <v>0</v>
      </c>
      <c r="K28" s="11">
        <v>0</v>
      </c>
      <c r="L28" s="12">
        <v>0</v>
      </c>
      <c r="M28" s="12">
        <v>0</v>
      </c>
      <c r="N28" s="12">
        <v>0</v>
      </c>
    </row>
    <row r="29" spans="1:14" ht="15" customHeight="1">
      <c r="A29" s="15">
        <v>21</v>
      </c>
      <c r="B29" s="16" t="s">
        <v>30</v>
      </c>
      <c r="C29" s="11">
        <v>1</v>
      </c>
      <c r="D29" s="11">
        <v>1</v>
      </c>
      <c r="E29" s="11">
        <v>2</v>
      </c>
      <c r="F29" s="12">
        <v>0</v>
      </c>
      <c r="G29" s="12">
        <v>0</v>
      </c>
      <c r="H29" s="12">
        <v>0</v>
      </c>
      <c r="I29" s="11">
        <v>0</v>
      </c>
      <c r="J29" s="11">
        <v>0</v>
      </c>
      <c r="K29" s="11">
        <v>0</v>
      </c>
      <c r="L29" s="12">
        <v>0</v>
      </c>
      <c r="M29" s="12">
        <v>0</v>
      </c>
      <c r="N29" s="12">
        <v>0</v>
      </c>
    </row>
    <row r="30" spans="1:14" ht="15" customHeight="1">
      <c r="A30" s="15">
        <v>22</v>
      </c>
      <c r="B30" s="16" t="s">
        <v>31</v>
      </c>
      <c r="C30" s="11">
        <v>0</v>
      </c>
      <c r="D30" s="11">
        <v>0</v>
      </c>
      <c r="E30" s="11">
        <v>0</v>
      </c>
      <c r="F30" s="12">
        <v>0</v>
      </c>
      <c r="G30" s="12">
        <v>0</v>
      </c>
      <c r="H30" s="12">
        <v>0</v>
      </c>
      <c r="I30" s="11">
        <v>0</v>
      </c>
      <c r="J30" s="11">
        <v>0</v>
      </c>
      <c r="K30" s="11">
        <v>0</v>
      </c>
      <c r="L30" s="12">
        <v>0</v>
      </c>
      <c r="M30" s="12">
        <v>0</v>
      </c>
      <c r="N30" s="12">
        <v>0</v>
      </c>
    </row>
    <row r="31" spans="1:14" ht="20.100000000000001" customHeight="1">
      <c r="A31" s="15">
        <v>1</v>
      </c>
      <c r="B31" s="17" t="s">
        <v>32</v>
      </c>
      <c r="C31" s="12">
        <v>2</v>
      </c>
      <c r="D31" s="12">
        <v>1</v>
      </c>
      <c r="E31" s="12">
        <v>3</v>
      </c>
      <c r="F31" s="12">
        <v>0</v>
      </c>
      <c r="G31" s="12">
        <v>0</v>
      </c>
      <c r="H31" s="12">
        <v>0</v>
      </c>
      <c r="I31" s="12">
        <v>0</v>
      </c>
      <c r="J31" s="12">
        <v>2</v>
      </c>
      <c r="K31" s="12">
        <v>2</v>
      </c>
      <c r="L31" s="12">
        <v>1</v>
      </c>
      <c r="M31" s="12">
        <v>2</v>
      </c>
      <c r="N31" s="12">
        <v>3</v>
      </c>
    </row>
    <row r="32" spans="1:14" ht="15" customHeight="1">
      <c r="A32" s="17" t="s">
        <v>33</v>
      </c>
      <c r="B32" s="17" t="s">
        <v>34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ht="15" customHeight="1">
      <c r="A33" s="17"/>
      <c r="B33" s="17" t="s">
        <v>35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ht="15" customHeight="1">
      <c r="A34" s="17"/>
      <c r="B34" s="17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20.100000000000001" customHeight="1">
      <c r="A35" s="18" t="s">
        <v>36</v>
      </c>
      <c r="B35" s="19"/>
      <c r="C35" s="20">
        <f t="shared" ref="C35:N35" si="0">SUM(C9:C34)</f>
        <v>20</v>
      </c>
      <c r="D35" s="20">
        <f t="shared" si="0"/>
        <v>35</v>
      </c>
      <c r="E35" s="20">
        <v>55</v>
      </c>
      <c r="F35" s="20">
        <f t="shared" si="0"/>
        <v>0</v>
      </c>
      <c r="G35" s="20">
        <f t="shared" si="0"/>
        <v>3</v>
      </c>
      <c r="H35" s="20">
        <v>3</v>
      </c>
      <c r="I35" s="20">
        <f t="shared" si="0"/>
        <v>0</v>
      </c>
      <c r="J35" s="20">
        <f t="shared" si="0"/>
        <v>4</v>
      </c>
      <c r="K35" s="20">
        <f t="shared" si="0"/>
        <v>4</v>
      </c>
      <c r="L35" s="20">
        <f t="shared" si="0"/>
        <v>5</v>
      </c>
      <c r="M35" s="20">
        <f t="shared" si="0"/>
        <v>11</v>
      </c>
      <c r="N35" s="20">
        <f t="shared" si="0"/>
        <v>16</v>
      </c>
    </row>
    <row r="36" spans="1:14" ht="20.100000000000001" customHeight="1">
      <c r="A36" s="21" t="s">
        <v>37</v>
      </c>
      <c r="B36" s="22"/>
      <c r="C36" s="20"/>
      <c r="D36" s="20"/>
      <c r="E36" s="20">
        <v>55</v>
      </c>
      <c r="F36" s="20"/>
      <c r="G36" s="20"/>
      <c r="H36" s="20">
        <v>3</v>
      </c>
      <c r="I36" s="20"/>
      <c r="J36" s="20"/>
      <c r="K36" s="20">
        <v>4</v>
      </c>
      <c r="L36" s="20"/>
      <c r="M36" s="20"/>
      <c r="N36" s="20">
        <v>16</v>
      </c>
    </row>
    <row r="37" spans="1:14" ht="20.100000000000001" customHeight="1">
      <c r="A37" s="23" t="s">
        <v>38</v>
      </c>
      <c r="B37" s="23"/>
      <c r="C37" s="24"/>
      <c r="D37" s="24"/>
      <c r="E37" s="25">
        <v>25.6</v>
      </c>
      <c r="F37" s="26"/>
      <c r="G37" s="26"/>
      <c r="H37" s="25">
        <v>1.4</v>
      </c>
      <c r="I37" s="26"/>
      <c r="J37" s="26"/>
      <c r="K37" s="25">
        <f>K36/'[1]2'!$E$26*100000</f>
        <v>1.8648018648018601</v>
      </c>
      <c r="L37" s="26"/>
      <c r="M37" s="26"/>
      <c r="N37" s="25">
        <f>N36/'[1]2'!$E$26*100000</f>
        <v>7.4592074592074598</v>
      </c>
    </row>
    <row r="38" spans="1:14" ht="20.100000000000001" customHeight="1"/>
    <row r="39" spans="1:14" s="2" customFormat="1" ht="12.75">
      <c r="A39" s="2" t="s">
        <v>39</v>
      </c>
    </row>
    <row r="40" spans="1:14" s="2" customFormat="1" ht="12.75">
      <c r="A40" s="2" t="s">
        <v>40</v>
      </c>
    </row>
    <row r="41" spans="1:14" s="2" customFormat="1" ht="12.75">
      <c r="B41" s="2" t="s">
        <v>41</v>
      </c>
    </row>
  </sheetData>
  <mergeCells count="7">
    <mergeCell ref="A2:N2"/>
    <mergeCell ref="A3:N3"/>
    <mergeCell ref="A4:N4"/>
    <mergeCell ref="C6:E6"/>
    <mergeCell ref="F6:H6"/>
    <mergeCell ref="I6:K6"/>
    <mergeCell ref="L6:N6"/>
  </mergeCells>
  <printOptions horizontalCentered="1"/>
  <pageMargins left="1.24" right="0.73" top="1.1499999999999999" bottom="0.9" header="0" footer="0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16</vt:lpstr>
      <vt:lpstr>'16'!Print_Area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muhammad ikhsan</cp:lastModifiedBy>
  <dcterms:created xsi:type="dcterms:W3CDTF">2025-02-21T02:12:00Z</dcterms:created>
  <dcterms:modified xsi:type="dcterms:W3CDTF">2026-01-08T02:47:21Z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AF91DFA8A1F84F9580D30E27C2B58CEB_11</vt:lpwstr>
  </property>
  <property fmtid="{D5CDD505-2E9C-101B-9397-08002B2CF9AE}" pid="3" name="KSOProductBuildVer">
    <vt:lpwstr>1033-12.2.0.19805</vt:lpwstr>
  </property>
</Properties>
</file>