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22" sheetId="15" r:id="rId1"/>
  </sheets>
  <externalReferences>
    <externalReference r:id="rId2"/>
    <externalReference r:id="rId3"/>
  </externalReferences>
  <definedNames>
    <definedName name="_xlnm.Print_Area" localSheetId="0">'22'!$A$1:$H$37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<sst xmlns="http://schemas.openxmlformats.org/spreadsheetml/2006/main" count="61" uniqueCount="54">
  <si>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JUMLAH KEMATIAN IBU MENURUT KECAMATAN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</si>
  <si>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</si>
  <si>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</si>
  <si>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</si>
  <si>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</si>
  <si>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</si>
  <si>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</si>
  <si>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</si>
  <si>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</si>
  <si>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</si>
  <si>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Sukaraja</t>
  </si>
  <si>
    <t>BABATAN</t>
  </si>
  <si>
    <t>RIAK SIABUN</t>
  </si>
  <si>
    <t>CAHAYA NEGERI</t>
  </si>
  <si>
    <t>Air Periukan</t>
  </si>
  <si>
    <t>DERMAYU</t>
  </si>
  <si>
    <t>AIR PERIUKAN</t>
  </si>
  <si>
    <t>Lubuk Sandi</t>
  </si>
  <si>
    <t>DUSUN TENGAH</t>
  </si>
  <si>
    <t>TUMBUAN</t>
  </si>
  <si>
    <t>Seluma Barat</t>
  </si>
  <si>
    <t>TALANG TINGGI</t>
  </si>
  <si>
    <t>Seluma</t>
  </si>
  <si>
    <t>KOTA TAIS</t>
  </si>
  <si>
    <t>Seluma Timur</t>
  </si>
  <si>
    <t>SELUMA TIMUR</t>
  </si>
  <si>
    <t>Seluma Utara</t>
  </si>
  <si>
    <t>PUGUK</t>
  </si>
  <si>
    <t>Seluma Selatan</t>
  </si>
  <si>
    <t>RIMBO KEDUI</t>
  </si>
  <si>
    <t>Talo</t>
  </si>
  <si>
    <t>MASMAMBANG</t>
  </si>
  <si>
    <t>Ulu Talo</t>
  </si>
  <si>
    <t>ULU TALO</t>
  </si>
  <si>
    <t>Ilir Talo</t>
  </si>
  <si>
    <t>ILIR TALO</t>
  </si>
  <si>
    <t>Ilior Talo</t>
  </si>
  <si>
    <t>PENAGO II</t>
  </si>
  <si>
    <t>Talo Kecil</t>
  </si>
  <si>
    <t>SUKAMERINDU</t>
  </si>
  <si>
    <t>Semidang Alas</t>
  </si>
  <si>
    <t>PAJAR BULAN</t>
  </si>
  <si>
    <t>RENAH GAJAH MATI</t>
  </si>
  <si>
    <t>Semidang Alas Maras</t>
  </si>
  <si>
    <t>GUNUNG KEMBANG</t>
  </si>
  <si>
    <t>KEMBANG MUMPO</t>
  </si>
  <si>
    <t>MUARA MARAS</t>
  </si>
  <si>
    <t>JUMLAH (KAB/KOTA)</t>
  </si>
  <si>
    <t>ANGKA KEMATIAN IBU (DILAPORKAN)</t>
  </si>
  <si>
    <t>Sumber: Seksi Kesga dan Gizi Dinas Kesehatan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</si>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</sst>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3"/>
      <name val="Arial"/>
      <charset val="134"/>
    </font>
    <font>
      <sz val="12"/>
      <name val="Arial"/>
      <charset val="134"/>
    </font>
    <font>
      <b/>
      <sz val="13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22">
    <xf numFmtId="0" fontId="0" fillId="0" borderId="0" xfId="0"/>
    <xf numFmtId="0" fontId="1" fillId="0" borderId="0" xfId="58" applyFont="1" applyAlignment="1">
      <alignment vertical="center"/>
    </xf>
    <xf numFmtId="0" fontId="2" fillId="0" borderId="0" xfId="58" applyFont="1" applyAlignment="1">
      <alignment vertical="center"/>
    </xf>
    <xf numFmtId="0" fontId="3" fillId="0" borderId="0" xfId="58" applyFont="1" applyAlignment="1">
      <alignment horizontal="centerContinuous" vertical="center"/>
    </xf>
    <xf numFmtId="0" fontId="4" fillId="0" borderId="0" xfId="49" applyFont="1" applyFill="1" applyAlignment="1">
      <alignment horizontal="center" vertical="center"/>
    </xf>
    <xf numFmtId="0" fontId="2" fillId="0" borderId="0" xfId="58" applyFont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 wrapText="1"/>
    </xf>
    <xf numFmtId="0" fontId="5" fillId="2" borderId="1" xfId="58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vertical="center"/>
    </xf>
    <xf numFmtId="37" fontId="2" fillId="0" borderId="1" xfId="59" applyNumberFormat="1" applyFont="1" applyBorder="1" applyAlignment="1">
      <alignment horizontal="center" vertical="center"/>
    </xf>
    <xf numFmtId="0" fontId="2" fillId="0" borderId="1" xfId="58" applyFont="1" applyBorder="1" applyAlignment="1">
      <alignment vertical="center"/>
    </xf>
    <xf numFmtId="0" fontId="4" fillId="2" borderId="1" xfId="58" applyFont="1" applyFill="1" applyBorder="1" applyAlignment="1">
      <alignment horizontal="left" vertical="center"/>
    </xf>
    <xf numFmtId="37" fontId="4" fillId="2" borderId="1" xfId="59" applyNumberFormat="1" applyFont="1" applyFill="1" applyBorder="1" applyAlignment="1">
      <alignment horizontal="center" vertical="center"/>
    </xf>
    <xf numFmtId="0" fontId="4" fillId="0" borderId="1" xfId="58" applyFont="1" applyBorder="1" applyAlignment="1">
      <alignment vertical="center"/>
    </xf>
    <xf numFmtId="0" fontId="4" fillId="3" borderId="1" xfId="58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vertical="center"/>
    </xf>
    <xf numFmtId="2" fontId="4" fillId="0" borderId="1" xfId="58" applyNumberFormat="1" applyFont="1" applyBorder="1" applyAlignment="1">
      <alignment horizontal="center" vertical="center"/>
    </xf>
    <xf numFmtId="0" fontId="6" fillId="0" borderId="0" xfId="58" applyFont="1" applyAlignment="1">
      <alignment vertical="center"/>
    </xf>
    <xf numFmtId="0" fontId="6" fillId="0" borderId="0" xfId="58" applyFont="1" applyAlignment="1">
      <alignment horizontal="left" vertical="center"/>
    </xf>
    <xf numFmtId="0" fontId="2" fillId="0" borderId="0" xfId="58" applyFont="1" applyAlignment="1">
      <alignment horizontal="left" vertical="center"/>
    </xf>
    <xf numFmtId="0" fontId="4" fillId="2" borderId="1" xfId="58" applyFont="1" applyFill="1" applyBorder="1" applyAlignment="1" quotePrefix="1">
      <alignment horizontal="center" vertical="center"/>
    </xf>
    <xf numFmtId="0" fontId="4" fillId="0" borderId="1" xfId="58" applyFont="1" applyBorder="1" applyAlignment="1" quotePrefix="1">
      <alignment vertical="center"/>
    </xf>
    <xf numFmtId="0" fontId="6" fillId="0" borderId="0" xfId="58" applyFont="1" applyAlignment="1" quotePrefix="1">
      <alignment horizontal="left" vertical="center"/>
    </xf>
    <xf numFmtId="0" fontId="6" fillId="0" borderId="0" xfId="58" applyFont="1" applyAlignment="1" quotePrefix="1">
      <alignment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LAMPIRAN-JUKNIS-PROFIL-KES_2022%20KESG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5">
          <cell r="J35">
            <v>3162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2:I37"/>
  <sheetViews>
    <sheetView tabSelected="1" view="pageBreakPreview" zoomScale="40" zoomScaleNormal="60" workbookViewId="0">
      <selection activeCell="A2" sqref="A2"/>
    </sheetView>
  </sheetViews>
  <sheetFormatPr defaultColWidth="9.27272727272727" defaultRowHeight="15.5"/>
  <cols>
    <col min="1" max="1" width="5.54545454545455" style="2" customWidth="1"/>
    <col min="2" max="2" width="26.1818181818182" style="2" customWidth="1"/>
    <col min="3" max="3" width="21.5454545454545" style="2" customWidth="1"/>
    <col min="4" max="4" width="19.2727272727273" style="2" customWidth="1"/>
    <col min="5" max="5" width="36.8181818181818" style="2" customWidth="1"/>
    <col min="6" max="6" width="41" style="2" customWidth="1"/>
    <col min="7" max="7" width="35.7272727272727" style="2" customWidth="1"/>
    <col min="8" max="8" width="28" style="2" customWidth="1"/>
    <col min="9" max="198" width="9.27272727272727" style="2"/>
    <col min="199" max="199" width="5.54545454545455" style="2" customWidth="1"/>
    <col min="200" max="201" width="21.5454545454545" style="2" customWidth="1"/>
    <col min="202" max="202" width="16.5454545454545" style="2" customWidth="1"/>
    <col min="203" max="218" width="10.5454545454545" style="2" customWidth="1"/>
    <col min="219" max="454" width="9.27272727272727" style="2"/>
    <col min="455" max="455" width="5.54545454545455" style="2" customWidth="1"/>
    <col min="456" max="457" width="21.5454545454545" style="2" customWidth="1"/>
    <col min="458" max="458" width="16.5454545454545" style="2" customWidth="1"/>
    <col min="459" max="474" width="10.5454545454545" style="2" customWidth="1"/>
    <col min="475" max="710" width="9.27272727272727" style="2"/>
    <col min="711" max="711" width="5.54545454545455" style="2" customWidth="1"/>
    <col min="712" max="713" width="21.5454545454545" style="2" customWidth="1"/>
    <col min="714" max="714" width="16.5454545454545" style="2" customWidth="1"/>
    <col min="715" max="730" width="10.5454545454545" style="2" customWidth="1"/>
    <col min="731" max="966" width="9.27272727272727" style="2"/>
    <col min="967" max="967" width="5.54545454545455" style="2" customWidth="1"/>
    <col min="968" max="969" width="21.5454545454545" style="2" customWidth="1"/>
    <col min="970" max="970" width="16.5454545454545" style="2" customWidth="1"/>
    <col min="971" max="986" width="10.5454545454545" style="2" customWidth="1"/>
    <col min="987" max="1222" width="9.27272727272727" style="2"/>
    <col min="1223" max="1223" width="5.54545454545455" style="2" customWidth="1"/>
    <col min="1224" max="1225" width="21.5454545454545" style="2" customWidth="1"/>
    <col min="1226" max="1226" width="16.5454545454545" style="2" customWidth="1"/>
    <col min="1227" max="1242" width="10.5454545454545" style="2" customWidth="1"/>
    <col min="1243" max="1478" width="9.27272727272727" style="2"/>
    <col min="1479" max="1479" width="5.54545454545455" style="2" customWidth="1"/>
    <col min="1480" max="1481" width="21.5454545454545" style="2" customWidth="1"/>
    <col min="1482" max="1482" width="16.5454545454545" style="2" customWidth="1"/>
    <col min="1483" max="1498" width="10.5454545454545" style="2" customWidth="1"/>
    <col min="1499" max="1734" width="9.27272727272727" style="2"/>
    <col min="1735" max="1735" width="5.54545454545455" style="2" customWidth="1"/>
    <col min="1736" max="1737" width="21.5454545454545" style="2" customWidth="1"/>
    <col min="1738" max="1738" width="16.5454545454545" style="2" customWidth="1"/>
    <col min="1739" max="1754" width="10.5454545454545" style="2" customWidth="1"/>
    <col min="1755" max="1990" width="9.27272727272727" style="2"/>
    <col min="1991" max="1991" width="5.54545454545455" style="2" customWidth="1"/>
    <col min="1992" max="1993" width="21.5454545454545" style="2" customWidth="1"/>
    <col min="1994" max="1994" width="16.5454545454545" style="2" customWidth="1"/>
    <col min="1995" max="2010" width="10.5454545454545" style="2" customWidth="1"/>
    <col min="2011" max="2246" width="9.27272727272727" style="2"/>
    <col min="2247" max="2247" width="5.54545454545455" style="2" customWidth="1"/>
    <col min="2248" max="2249" width="21.5454545454545" style="2" customWidth="1"/>
    <col min="2250" max="2250" width="16.5454545454545" style="2" customWidth="1"/>
    <col min="2251" max="2266" width="10.5454545454545" style="2" customWidth="1"/>
    <col min="2267" max="2502" width="9.27272727272727" style="2"/>
    <col min="2503" max="2503" width="5.54545454545455" style="2" customWidth="1"/>
    <col min="2504" max="2505" width="21.5454545454545" style="2" customWidth="1"/>
    <col min="2506" max="2506" width="16.5454545454545" style="2" customWidth="1"/>
    <col min="2507" max="2522" width="10.5454545454545" style="2" customWidth="1"/>
    <col min="2523" max="2758" width="9.27272727272727" style="2"/>
    <col min="2759" max="2759" width="5.54545454545455" style="2" customWidth="1"/>
    <col min="2760" max="2761" width="21.5454545454545" style="2" customWidth="1"/>
    <col min="2762" max="2762" width="16.5454545454545" style="2" customWidth="1"/>
    <col min="2763" max="2778" width="10.5454545454545" style="2" customWidth="1"/>
    <col min="2779" max="3014" width="9.27272727272727" style="2"/>
    <col min="3015" max="3015" width="5.54545454545455" style="2" customWidth="1"/>
    <col min="3016" max="3017" width="21.5454545454545" style="2" customWidth="1"/>
    <col min="3018" max="3018" width="16.5454545454545" style="2" customWidth="1"/>
    <col min="3019" max="3034" width="10.5454545454545" style="2" customWidth="1"/>
    <col min="3035" max="3270" width="9.27272727272727" style="2"/>
    <col min="3271" max="3271" width="5.54545454545455" style="2" customWidth="1"/>
    <col min="3272" max="3273" width="21.5454545454545" style="2" customWidth="1"/>
    <col min="3274" max="3274" width="16.5454545454545" style="2" customWidth="1"/>
    <col min="3275" max="3290" width="10.5454545454545" style="2" customWidth="1"/>
    <col min="3291" max="3526" width="9.27272727272727" style="2"/>
    <col min="3527" max="3527" width="5.54545454545455" style="2" customWidth="1"/>
    <col min="3528" max="3529" width="21.5454545454545" style="2" customWidth="1"/>
    <col min="3530" max="3530" width="16.5454545454545" style="2" customWidth="1"/>
    <col min="3531" max="3546" width="10.5454545454545" style="2" customWidth="1"/>
    <col min="3547" max="3782" width="9.27272727272727" style="2"/>
    <col min="3783" max="3783" width="5.54545454545455" style="2" customWidth="1"/>
    <col min="3784" max="3785" width="21.5454545454545" style="2" customWidth="1"/>
    <col min="3786" max="3786" width="16.5454545454545" style="2" customWidth="1"/>
    <col min="3787" max="3802" width="10.5454545454545" style="2" customWidth="1"/>
    <col min="3803" max="4038" width="9.27272727272727" style="2"/>
    <col min="4039" max="4039" width="5.54545454545455" style="2" customWidth="1"/>
    <col min="4040" max="4041" width="21.5454545454545" style="2" customWidth="1"/>
    <col min="4042" max="4042" width="16.5454545454545" style="2" customWidth="1"/>
    <col min="4043" max="4058" width="10.5454545454545" style="2" customWidth="1"/>
    <col min="4059" max="4294" width="9.27272727272727" style="2"/>
    <col min="4295" max="4295" width="5.54545454545455" style="2" customWidth="1"/>
    <col min="4296" max="4297" width="21.5454545454545" style="2" customWidth="1"/>
    <col min="4298" max="4298" width="16.5454545454545" style="2" customWidth="1"/>
    <col min="4299" max="4314" width="10.5454545454545" style="2" customWidth="1"/>
    <col min="4315" max="4550" width="9.27272727272727" style="2"/>
    <col min="4551" max="4551" width="5.54545454545455" style="2" customWidth="1"/>
    <col min="4552" max="4553" width="21.5454545454545" style="2" customWidth="1"/>
    <col min="4554" max="4554" width="16.5454545454545" style="2" customWidth="1"/>
    <col min="4555" max="4570" width="10.5454545454545" style="2" customWidth="1"/>
    <col min="4571" max="4806" width="9.27272727272727" style="2"/>
    <col min="4807" max="4807" width="5.54545454545455" style="2" customWidth="1"/>
    <col min="4808" max="4809" width="21.5454545454545" style="2" customWidth="1"/>
    <col min="4810" max="4810" width="16.5454545454545" style="2" customWidth="1"/>
    <col min="4811" max="4826" width="10.5454545454545" style="2" customWidth="1"/>
    <col min="4827" max="5062" width="9.27272727272727" style="2"/>
    <col min="5063" max="5063" width="5.54545454545455" style="2" customWidth="1"/>
    <col min="5064" max="5065" width="21.5454545454545" style="2" customWidth="1"/>
    <col min="5066" max="5066" width="16.5454545454545" style="2" customWidth="1"/>
    <col min="5067" max="5082" width="10.5454545454545" style="2" customWidth="1"/>
    <col min="5083" max="5318" width="9.27272727272727" style="2"/>
    <col min="5319" max="5319" width="5.54545454545455" style="2" customWidth="1"/>
    <col min="5320" max="5321" width="21.5454545454545" style="2" customWidth="1"/>
    <col min="5322" max="5322" width="16.5454545454545" style="2" customWidth="1"/>
    <col min="5323" max="5338" width="10.5454545454545" style="2" customWidth="1"/>
    <col min="5339" max="5574" width="9.27272727272727" style="2"/>
    <col min="5575" max="5575" width="5.54545454545455" style="2" customWidth="1"/>
    <col min="5576" max="5577" width="21.5454545454545" style="2" customWidth="1"/>
    <col min="5578" max="5578" width="16.5454545454545" style="2" customWidth="1"/>
    <col min="5579" max="5594" width="10.5454545454545" style="2" customWidth="1"/>
    <col min="5595" max="5830" width="9.27272727272727" style="2"/>
    <col min="5831" max="5831" width="5.54545454545455" style="2" customWidth="1"/>
    <col min="5832" max="5833" width="21.5454545454545" style="2" customWidth="1"/>
    <col min="5834" max="5834" width="16.5454545454545" style="2" customWidth="1"/>
    <col min="5835" max="5850" width="10.5454545454545" style="2" customWidth="1"/>
    <col min="5851" max="6086" width="9.27272727272727" style="2"/>
    <col min="6087" max="6087" width="5.54545454545455" style="2" customWidth="1"/>
    <col min="6088" max="6089" width="21.5454545454545" style="2" customWidth="1"/>
    <col min="6090" max="6090" width="16.5454545454545" style="2" customWidth="1"/>
    <col min="6091" max="6106" width="10.5454545454545" style="2" customWidth="1"/>
    <col min="6107" max="6342" width="9.27272727272727" style="2"/>
    <col min="6343" max="6343" width="5.54545454545455" style="2" customWidth="1"/>
    <col min="6344" max="6345" width="21.5454545454545" style="2" customWidth="1"/>
    <col min="6346" max="6346" width="16.5454545454545" style="2" customWidth="1"/>
    <col min="6347" max="6362" width="10.5454545454545" style="2" customWidth="1"/>
    <col min="6363" max="6598" width="9.27272727272727" style="2"/>
    <col min="6599" max="6599" width="5.54545454545455" style="2" customWidth="1"/>
    <col min="6600" max="6601" width="21.5454545454545" style="2" customWidth="1"/>
    <col min="6602" max="6602" width="16.5454545454545" style="2" customWidth="1"/>
    <col min="6603" max="6618" width="10.5454545454545" style="2" customWidth="1"/>
    <col min="6619" max="6854" width="9.27272727272727" style="2"/>
    <col min="6855" max="6855" width="5.54545454545455" style="2" customWidth="1"/>
    <col min="6856" max="6857" width="21.5454545454545" style="2" customWidth="1"/>
    <col min="6858" max="6858" width="16.5454545454545" style="2" customWidth="1"/>
    <col min="6859" max="6874" width="10.5454545454545" style="2" customWidth="1"/>
    <col min="6875" max="7110" width="9.27272727272727" style="2"/>
    <col min="7111" max="7111" width="5.54545454545455" style="2" customWidth="1"/>
    <col min="7112" max="7113" width="21.5454545454545" style="2" customWidth="1"/>
    <col min="7114" max="7114" width="16.5454545454545" style="2" customWidth="1"/>
    <col min="7115" max="7130" width="10.5454545454545" style="2" customWidth="1"/>
    <col min="7131" max="7366" width="9.27272727272727" style="2"/>
    <col min="7367" max="7367" width="5.54545454545455" style="2" customWidth="1"/>
    <col min="7368" max="7369" width="21.5454545454545" style="2" customWidth="1"/>
    <col min="7370" max="7370" width="16.5454545454545" style="2" customWidth="1"/>
    <col min="7371" max="7386" width="10.5454545454545" style="2" customWidth="1"/>
    <col min="7387" max="7622" width="9.27272727272727" style="2"/>
    <col min="7623" max="7623" width="5.54545454545455" style="2" customWidth="1"/>
    <col min="7624" max="7625" width="21.5454545454545" style="2" customWidth="1"/>
    <col min="7626" max="7626" width="16.5454545454545" style="2" customWidth="1"/>
    <col min="7627" max="7642" width="10.5454545454545" style="2" customWidth="1"/>
    <col min="7643" max="7878" width="9.27272727272727" style="2"/>
    <col min="7879" max="7879" width="5.54545454545455" style="2" customWidth="1"/>
    <col min="7880" max="7881" width="21.5454545454545" style="2" customWidth="1"/>
    <col min="7882" max="7882" width="16.5454545454545" style="2" customWidth="1"/>
    <col min="7883" max="7898" width="10.5454545454545" style="2" customWidth="1"/>
    <col min="7899" max="8134" width="9.27272727272727" style="2"/>
    <col min="8135" max="8135" width="5.54545454545455" style="2" customWidth="1"/>
    <col min="8136" max="8137" width="21.5454545454545" style="2" customWidth="1"/>
    <col min="8138" max="8138" width="16.5454545454545" style="2" customWidth="1"/>
    <col min="8139" max="8154" width="10.5454545454545" style="2" customWidth="1"/>
    <col min="8155" max="8390" width="9.27272727272727" style="2"/>
    <col min="8391" max="8391" width="5.54545454545455" style="2" customWidth="1"/>
    <col min="8392" max="8393" width="21.5454545454545" style="2" customWidth="1"/>
    <col min="8394" max="8394" width="16.5454545454545" style="2" customWidth="1"/>
    <col min="8395" max="8410" width="10.5454545454545" style="2" customWidth="1"/>
    <col min="8411" max="8646" width="9.27272727272727" style="2"/>
    <col min="8647" max="8647" width="5.54545454545455" style="2" customWidth="1"/>
    <col min="8648" max="8649" width="21.5454545454545" style="2" customWidth="1"/>
    <col min="8650" max="8650" width="16.5454545454545" style="2" customWidth="1"/>
    <col min="8651" max="8666" width="10.5454545454545" style="2" customWidth="1"/>
    <col min="8667" max="8902" width="9.27272727272727" style="2"/>
    <col min="8903" max="8903" width="5.54545454545455" style="2" customWidth="1"/>
    <col min="8904" max="8905" width="21.5454545454545" style="2" customWidth="1"/>
    <col min="8906" max="8906" width="16.5454545454545" style="2" customWidth="1"/>
    <col min="8907" max="8922" width="10.5454545454545" style="2" customWidth="1"/>
    <col min="8923" max="9158" width="9.27272727272727" style="2"/>
    <col min="9159" max="9159" width="5.54545454545455" style="2" customWidth="1"/>
    <col min="9160" max="9161" width="21.5454545454545" style="2" customWidth="1"/>
    <col min="9162" max="9162" width="16.5454545454545" style="2" customWidth="1"/>
    <col min="9163" max="9178" width="10.5454545454545" style="2" customWidth="1"/>
    <col min="9179" max="9414" width="9.27272727272727" style="2"/>
    <col min="9415" max="9415" width="5.54545454545455" style="2" customWidth="1"/>
    <col min="9416" max="9417" width="21.5454545454545" style="2" customWidth="1"/>
    <col min="9418" max="9418" width="16.5454545454545" style="2" customWidth="1"/>
    <col min="9419" max="9434" width="10.5454545454545" style="2" customWidth="1"/>
    <col min="9435" max="9670" width="9.27272727272727" style="2"/>
    <col min="9671" max="9671" width="5.54545454545455" style="2" customWidth="1"/>
    <col min="9672" max="9673" width="21.5454545454545" style="2" customWidth="1"/>
    <col min="9674" max="9674" width="16.5454545454545" style="2" customWidth="1"/>
    <col min="9675" max="9690" width="10.5454545454545" style="2" customWidth="1"/>
    <col min="9691" max="9926" width="9.27272727272727" style="2"/>
    <col min="9927" max="9927" width="5.54545454545455" style="2" customWidth="1"/>
    <col min="9928" max="9929" width="21.5454545454545" style="2" customWidth="1"/>
    <col min="9930" max="9930" width="16.5454545454545" style="2" customWidth="1"/>
    <col min="9931" max="9946" width="10.5454545454545" style="2" customWidth="1"/>
    <col min="9947" max="10182" width="9.27272727272727" style="2"/>
    <col min="10183" max="10183" width="5.54545454545455" style="2" customWidth="1"/>
    <col min="10184" max="10185" width="21.5454545454545" style="2" customWidth="1"/>
    <col min="10186" max="10186" width="16.5454545454545" style="2" customWidth="1"/>
    <col min="10187" max="10202" width="10.5454545454545" style="2" customWidth="1"/>
    <col min="10203" max="10438" width="9.27272727272727" style="2"/>
    <col min="10439" max="10439" width="5.54545454545455" style="2" customWidth="1"/>
    <col min="10440" max="10441" width="21.5454545454545" style="2" customWidth="1"/>
    <col min="10442" max="10442" width="16.5454545454545" style="2" customWidth="1"/>
    <col min="10443" max="10458" width="10.5454545454545" style="2" customWidth="1"/>
    <col min="10459" max="10694" width="9.27272727272727" style="2"/>
    <col min="10695" max="10695" width="5.54545454545455" style="2" customWidth="1"/>
    <col min="10696" max="10697" width="21.5454545454545" style="2" customWidth="1"/>
    <col min="10698" max="10698" width="16.5454545454545" style="2" customWidth="1"/>
    <col min="10699" max="10714" width="10.5454545454545" style="2" customWidth="1"/>
    <col min="10715" max="10950" width="9.27272727272727" style="2"/>
    <col min="10951" max="10951" width="5.54545454545455" style="2" customWidth="1"/>
    <col min="10952" max="10953" width="21.5454545454545" style="2" customWidth="1"/>
    <col min="10954" max="10954" width="16.5454545454545" style="2" customWidth="1"/>
    <col min="10955" max="10970" width="10.5454545454545" style="2" customWidth="1"/>
    <col min="10971" max="11206" width="9.27272727272727" style="2"/>
    <col min="11207" max="11207" width="5.54545454545455" style="2" customWidth="1"/>
    <col min="11208" max="11209" width="21.5454545454545" style="2" customWidth="1"/>
    <col min="11210" max="11210" width="16.5454545454545" style="2" customWidth="1"/>
    <col min="11211" max="11226" width="10.5454545454545" style="2" customWidth="1"/>
    <col min="11227" max="11462" width="9.27272727272727" style="2"/>
    <col min="11463" max="11463" width="5.54545454545455" style="2" customWidth="1"/>
    <col min="11464" max="11465" width="21.5454545454545" style="2" customWidth="1"/>
    <col min="11466" max="11466" width="16.5454545454545" style="2" customWidth="1"/>
    <col min="11467" max="11482" width="10.5454545454545" style="2" customWidth="1"/>
    <col min="11483" max="11718" width="9.27272727272727" style="2"/>
    <col min="11719" max="11719" width="5.54545454545455" style="2" customWidth="1"/>
    <col min="11720" max="11721" width="21.5454545454545" style="2" customWidth="1"/>
    <col min="11722" max="11722" width="16.5454545454545" style="2" customWidth="1"/>
    <col min="11723" max="11738" width="10.5454545454545" style="2" customWidth="1"/>
    <col min="11739" max="11974" width="9.27272727272727" style="2"/>
    <col min="11975" max="11975" width="5.54545454545455" style="2" customWidth="1"/>
    <col min="11976" max="11977" width="21.5454545454545" style="2" customWidth="1"/>
    <col min="11978" max="11978" width="16.5454545454545" style="2" customWidth="1"/>
    <col min="11979" max="11994" width="10.5454545454545" style="2" customWidth="1"/>
    <col min="11995" max="12230" width="9.27272727272727" style="2"/>
    <col min="12231" max="12231" width="5.54545454545455" style="2" customWidth="1"/>
    <col min="12232" max="12233" width="21.5454545454545" style="2" customWidth="1"/>
    <col min="12234" max="12234" width="16.5454545454545" style="2" customWidth="1"/>
    <col min="12235" max="12250" width="10.5454545454545" style="2" customWidth="1"/>
    <col min="12251" max="12486" width="9.27272727272727" style="2"/>
    <col min="12487" max="12487" width="5.54545454545455" style="2" customWidth="1"/>
    <col min="12488" max="12489" width="21.5454545454545" style="2" customWidth="1"/>
    <col min="12490" max="12490" width="16.5454545454545" style="2" customWidth="1"/>
    <col min="12491" max="12506" width="10.5454545454545" style="2" customWidth="1"/>
    <col min="12507" max="12742" width="9.27272727272727" style="2"/>
    <col min="12743" max="12743" width="5.54545454545455" style="2" customWidth="1"/>
    <col min="12744" max="12745" width="21.5454545454545" style="2" customWidth="1"/>
    <col min="12746" max="12746" width="16.5454545454545" style="2" customWidth="1"/>
    <col min="12747" max="12762" width="10.5454545454545" style="2" customWidth="1"/>
    <col min="12763" max="12998" width="9.27272727272727" style="2"/>
    <col min="12999" max="12999" width="5.54545454545455" style="2" customWidth="1"/>
    <col min="13000" max="13001" width="21.5454545454545" style="2" customWidth="1"/>
    <col min="13002" max="13002" width="16.5454545454545" style="2" customWidth="1"/>
    <col min="13003" max="13018" width="10.5454545454545" style="2" customWidth="1"/>
    <col min="13019" max="13254" width="9.27272727272727" style="2"/>
    <col min="13255" max="13255" width="5.54545454545455" style="2" customWidth="1"/>
    <col min="13256" max="13257" width="21.5454545454545" style="2" customWidth="1"/>
    <col min="13258" max="13258" width="16.5454545454545" style="2" customWidth="1"/>
    <col min="13259" max="13274" width="10.5454545454545" style="2" customWidth="1"/>
    <col min="13275" max="13510" width="9.27272727272727" style="2"/>
    <col min="13511" max="13511" width="5.54545454545455" style="2" customWidth="1"/>
    <col min="13512" max="13513" width="21.5454545454545" style="2" customWidth="1"/>
    <col min="13514" max="13514" width="16.5454545454545" style="2" customWidth="1"/>
    <col min="13515" max="13530" width="10.5454545454545" style="2" customWidth="1"/>
    <col min="13531" max="13766" width="9.27272727272727" style="2"/>
    <col min="13767" max="13767" width="5.54545454545455" style="2" customWidth="1"/>
    <col min="13768" max="13769" width="21.5454545454545" style="2" customWidth="1"/>
    <col min="13770" max="13770" width="16.5454545454545" style="2" customWidth="1"/>
    <col min="13771" max="13786" width="10.5454545454545" style="2" customWidth="1"/>
    <col min="13787" max="14022" width="9.27272727272727" style="2"/>
    <col min="14023" max="14023" width="5.54545454545455" style="2" customWidth="1"/>
    <col min="14024" max="14025" width="21.5454545454545" style="2" customWidth="1"/>
    <col min="14026" max="14026" width="16.5454545454545" style="2" customWidth="1"/>
    <col min="14027" max="14042" width="10.5454545454545" style="2" customWidth="1"/>
    <col min="14043" max="14278" width="9.27272727272727" style="2"/>
    <col min="14279" max="14279" width="5.54545454545455" style="2" customWidth="1"/>
    <col min="14280" max="14281" width="21.5454545454545" style="2" customWidth="1"/>
    <col min="14282" max="14282" width="16.5454545454545" style="2" customWidth="1"/>
    <col min="14283" max="14298" width="10.5454545454545" style="2" customWidth="1"/>
    <col min="14299" max="14534" width="9.27272727272727" style="2"/>
    <col min="14535" max="14535" width="5.54545454545455" style="2" customWidth="1"/>
    <col min="14536" max="14537" width="21.5454545454545" style="2" customWidth="1"/>
    <col min="14538" max="14538" width="16.5454545454545" style="2" customWidth="1"/>
    <col min="14539" max="14554" width="10.5454545454545" style="2" customWidth="1"/>
    <col min="14555" max="14790" width="9.27272727272727" style="2"/>
    <col min="14791" max="14791" width="5.54545454545455" style="2" customWidth="1"/>
    <col min="14792" max="14793" width="21.5454545454545" style="2" customWidth="1"/>
    <col min="14794" max="14794" width="16.5454545454545" style="2" customWidth="1"/>
    <col min="14795" max="14810" width="10.5454545454545" style="2" customWidth="1"/>
    <col min="14811" max="15046" width="9.27272727272727" style="2"/>
    <col min="15047" max="15047" width="5.54545454545455" style="2" customWidth="1"/>
    <col min="15048" max="15049" width="21.5454545454545" style="2" customWidth="1"/>
    <col min="15050" max="15050" width="16.5454545454545" style="2" customWidth="1"/>
    <col min="15051" max="15066" width="10.5454545454545" style="2" customWidth="1"/>
    <col min="15067" max="15302" width="9.27272727272727" style="2"/>
    <col min="15303" max="15303" width="5.54545454545455" style="2" customWidth="1"/>
    <col min="15304" max="15305" width="21.5454545454545" style="2" customWidth="1"/>
    <col min="15306" max="15306" width="16.5454545454545" style="2" customWidth="1"/>
    <col min="15307" max="15322" width="10.5454545454545" style="2" customWidth="1"/>
    <col min="15323" max="15558" width="9.27272727272727" style="2"/>
    <col min="15559" max="15559" width="5.54545454545455" style="2" customWidth="1"/>
    <col min="15560" max="15561" width="21.5454545454545" style="2" customWidth="1"/>
    <col min="15562" max="15562" width="16.5454545454545" style="2" customWidth="1"/>
    <col min="15563" max="15578" width="10.5454545454545" style="2" customWidth="1"/>
    <col min="15579" max="15814" width="9.27272727272727" style="2"/>
    <col min="15815" max="15815" width="5.54545454545455" style="2" customWidth="1"/>
    <col min="15816" max="15817" width="21.5454545454545" style="2" customWidth="1"/>
    <col min="15818" max="15818" width="16.5454545454545" style="2" customWidth="1"/>
    <col min="15819" max="15834" width="10.5454545454545" style="2" customWidth="1"/>
    <col min="15835" max="16070" width="9.27272727272727" style="2"/>
    <col min="16071" max="16071" width="5.54545454545455" style="2" customWidth="1"/>
    <col min="16072" max="16073" width="21.5454545454545" style="2" customWidth="1"/>
    <col min="16074" max="16074" width="16.5454545454545" style="2" customWidth="1"/>
    <col min="16075" max="16090" width="10.5454545454545" style="2" customWidth="1"/>
    <col min="16091" max="16384" width="9.27272727272727" style="2"/>
  </cols>
  <sheetData>
    <row r="2" s="1" customFormat="1" ht="16.5" spans="1:8">
      <c r="A2" s="3" t="s">
        <v>0</v>
      </c>
      <c r="B2" s="3"/>
      <c r="C2" s="3"/>
      <c r="D2" s="3"/>
      <c r="E2" s="3"/>
      <c r="F2" s="3"/>
      <c r="G2" s="3"/>
      <c r="H2" s="3"/>
    </row>
    <row r="3" s="1" customFormat="1" ht="16.5" spans="1:8">
      <c r="A3" s="4" t="str">
        <f>'[1]1'!A5</f>
        <v>KABUPATEN SELUMA</v>
      </c>
      <c r="B3" s="4"/>
      <c r="C3" s="4"/>
      <c r="D3" s="4"/>
      <c r="E3" s="4"/>
      <c r="F3" s="4"/>
      <c r="G3" s="4"/>
      <c r="H3" s="4"/>
    </row>
    <row r="4" s="1" customFormat="1" ht="16.5" spans="1:8">
      <c r="A4" s="4" t="str">
        <f>'[1]1'!A6</f>
        <v>TAHUN 2023</v>
      </c>
      <c r="B4" s="4"/>
      <c r="C4" s="4"/>
      <c r="D4" s="4"/>
      <c r="E4" s="4"/>
      <c r="F4" s="4"/>
      <c r="G4" s="4"/>
      <c r="H4" s="4"/>
    </row>
    <row r="5" spans="1:8">
      <c r="A5" s="5"/>
      <c r="B5" s="5"/>
      <c r="C5" s="5"/>
      <c r="D5" s="5"/>
      <c r="E5" s="5"/>
      <c r="F5" s="5"/>
      <c r="G5" s="5"/>
      <c r="H5" s="5"/>
    </row>
    <row r="6" ht="20.15" customHeight="1" spans="1:8">
      <c r="A6" s="6" t="s">
        <v>1</v>
      </c>
      <c r="B6" s="22" t="s">
        <v>2</v>
      </c>
      <c r="C6" s="6" t="s">
        <v>3</v>
      </c>
      <c r="D6" s="7" t="s">
        <v>4</v>
      </c>
      <c r="E6" s="6" t="s">
        <v>5</v>
      </c>
      <c r="F6" s="6"/>
      <c r="G6" s="6"/>
      <c r="H6" s="6"/>
    </row>
    <row r="7" ht="19.5" customHeight="1" spans="1:8">
      <c r="A7" s="6"/>
      <c r="B7" s="6"/>
      <c r="C7" s="6"/>
      <c r="D7" s="7"/>
      <c r="E7" s="6" t="s">
        <v>6</v>
      </c>
      <c r="F7" s="6" t="s">
        <v>7</v>
      </c>
      <c r="G7" s="6" t="s">
        <v>8</v>
      </c>
      <c r="H7" s="6" t="s">
        <v>9</v>
      </c>
    </row>
    <row r="8" spans="1:9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5"/>
    </row>
    <row r="9" ht="20.15" customHeight="1" spans="1:8">
      <c r="A9" s="9">
        <v>1</v>
      </c>
      <c r="B9" s="10" t="s">
        <v>10</v>
      </c>
      <c r="C9" s="10" t="s">
        <v>11</v>
      </c>
      <c r="D9" s="11">
        <v>206</v>
      </c>
      <c r="E9" s="11">
        <v>0</v>
      </c>
      <c r="F9" s="11">
        <v>0</v>
      </c>
      <c r="G9" s="11">
        <v>0</v>
      </c>
      <c r="H9" s="11">
        <f t="shared" ref="H9:H30" si="0">G9+F9+E9</f>
        <v>0</v>
      </c>
    </row>
    <row r="10" ht="20.15" customHeight="1" spans="1:8">
      <c r="A10" s="9">
        <v>2</v>
      </c>
      <c r="B10" s="10" t="s">
        <v>10</v>
      </c>
      <c r="C10" s="10" t="s">
        <v>12</v>
      </c>
      <c r="D10" s="11">
        <v>53</v>
      </c>
      <c r="E10" s="11">
        <v>0</v>
      </c>
      <c r="F10" s="11">
        <v>0</v>
      </c>
      <c r="G10" s="11">
        <v>0</v>
      </c>
      <c r="H10" s="11">
        <f t="shared" si="0"/>
        <v>0</v>
      </c>
    </row>
    <row r="11" ht="20.15" customHeight="1" spans="1:8">
      <c r="A11" s="9">
        <v>3</v>
      </c>
      <c r="B11" s="10" t="s">
        <v>10</v>
      </c>
      <c r="C11" s="10" t="s">
        <v>13</v>
      </c>
      <c r="D11" s="11">
        <v>264</v>
      </c>
      <c r="E11" s="11">
        <v>0</v>
      </c>
      <c r="F11" s="11">
        <v>0</v>
      </c>
      <c r="G11" s="11">
        <v>1</v>
      </c>
      <c r="H11" s="11">
        <f t="shared" si="0"/>
        <v>1</v>
      </c>
    </row>
    <row r="12" ht="20.15" customHeight="1" spans="1:8">
      <c r="A12" s="9">
        <v>4</v>
      </c>
      <c r="B12" s="10" t="s">
        <v>14</v>
      </c>
      <c r="C12" s="10" t="s">
        <v>15</v>
      </c>
      <c r="D12" s="11">
        <v>217</v>
      </c>
      <c r="E12" s="11">
        <v>0</v>
      </c>
      <c r="F12" s="11">
        <v>0</v>
      </c>
      <c r="G12" s="11">
        <v>1</v>
      </c>
      <c r="H12" s="11">
        <f t="shared" si="0"/>
        <v>1</v>
      </c>
    </row>
    <row r="13" ht="20.15" customHeight="1" spans="1:8">
      <c r="A13" s="9">
        <v>5</v>
      </c>
      <c r="B13" s="10" t="s">
        <v>14</v>
      </c>
      <c r="C13" s="10" t="s">
        <v>16</v>
      </c>
      <c r="D13" s="11">
        <v>158</v>
      </c>
      <c r="E13" s="11">
        <v>0</v>
      </c>
      <c r="F13" s="11">
        <v>0</v>
      </c>
      <c r="G13" s="11">
        <v>0</v>
      </c>
      <c r="H13" s="11">
        <f t="shared" si="0"/>
        <v>0</v>
      </c>
    </row>
    <row r="14" ht="20.15" customHeight="1" spans="1:8">
      <c r="A14" s="9">
        <v>6</v>
      </c>
      <c r="B14" s="10" t="s">
        <v>17</v>
      </c>
      <c r="C14" s="10" t="s">
        <v>18</v>
      </c>
      <c r="D14" s="11">
        <v>48</v>
      </c>
      <c r="E14" s="11">
        <v>0</v>
      </c>
      <c r="F14" s="11">
        <v>0</v>
      </c>
      <c r="G14" s="11">
        <v>0</v>
      </c>
      <c r="H14" s="11">
        <f t="shared" si="0"/>
        <v>0</v>
      </c>
    </row>
    <row r="15" ht="20.15" customHeight="1" spans="1:8">
      <c r="A15" s="9">
        <v>7</v>
      </c>
      <c r="B15" s="10" t="s">
        <v>17</v>
      </c>
      <c r="C15" s="10" t="s">
        <v>19</v>
      </c>
      <c r="D15" s="11">
        <v>136</v>
      </c>
      <c r="E15" s="11">
        <v>0</v>
      </c>
      <c r="F15" s="11">
        <v>0</v>
      </c>
      <c r="G15" s="11">
        <v>0</v>
      </c>
      <c r="H15" s="11">
        <f t="shared" si="0"/>
        <v>0</v>
      </c>
    </row>
    <row r="16" ht="20.15" customHeight="1" spans="1:8">
      <c r="A16" s="9">
        <v>8</v>
      </c>
      <c r="B16" s="10" t="s">
        <v>20</v>
      </c>
      <c r="C16" s="10" t="s">
        <v>21</v>
      </c>
      <c r="D16" s="11">
        <v>162</v>
      </c>
      <c r="E16" s="11">
        <v>0</v>
      </c>
      <c r="F16" s="11">
        <v>0</v>
      </c>
      <c r="G16" s="11">
        <v>0</v>
      </c>
      <c r="H16" s="11">
        <f t="shared" si="0"/>
        <v>0</v>
      </c>
    </row>
    <row r="17" ht="20.15" customHeight="1" spans="1:8">
      <c r="A17" s="9">
        <v>9</v>
      </c>
      <c r="B17" s="10" t="s">
        <v>22</v>
      </c>
      <c r="C17" s="10" t="s">
        <v>23</v>
      </c>
      <c r="D17" s="11">
        <v>186</v>
      </c>
      <c r="E17" s="11">
        <v>0</v>
      </c>
      <c r="F17" s="11">
        <v>1</v>
      </c>
      <c r="G17" s="11">
        <v>0</v>
      </c>
      <c r="H17" s="11">
        <f t="shared" si="0"/>
        <v>1</v>
      </c>
    </row>
    <row r="18" ht="20.15" customHeight="1" spans="1:8">
      <c r="A18" s="9">
        <v>10</v>
      </c>
      <c r="B18" s="10" t="s">
        <v>24</v>
      </c>
      <c r="C18" s="10" t="s">
        <v>25</v>
      </c>
      <c r="D18" s="11">
        <v>180</v>
      </c>
      <c r="E18" s="11">
        <v>0</v>
      </c>
      <c r="F18" s="11">
        <v>0</v>
      </c>
      <c r="G18" s="11">
        <v>0</v>
      </c>
      <c r="H18" s="11">
        <f t="shared" si="0"/>
        <v>0</v>
      </c>
    </row>
    <row r="19" ht="20.15" customHeight="1" spans="1:8">
      <c r="A19" s="9">
        <v>11</v>
      </c>
      <c r="B19" s="10" t="s">
        <v>26</v>
      </c>
      <c r="C19" s="10" t="s">
        <v>27</v>
      </c>
      <c r="D19" s="11">
        <v>158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ht="20.15" customHeight="1" spans="1:8">
      <c r="A20" s="9">
        <v>12</v>
      </c>
      <c r="B20" s="10" t="s">
        <v>28</v>
      </c>
      <c r="C20" s="10" t="s">
        <v>29</v>
      </c>
      <c r="D20" s="11">
        <v>204</v>
      </c>
      <c r="E20" s="11">
        <v>0</v>
      </c>
      <c r="F20" s="11">
        <v>0</v>
      </c>
      <c r="G20" s="11">
        <v>0</v>
      </c>
      <c r="H20" s="11">
        <f t="shared" si="0"/>
        <v>0</v>
      </c>
    </row>
    <row r="21" ht="20.15" customHeight="1" spans="1:8">
      <c r="A21" s="9">
        <v>13</v>
      </c>
      <c r="B21" s="10" t="s">
        <v>30</v>
      </c>
      <c r="C21" s="10" t="s">
        <v>31</v>
      </c>
      <c r="D21" s="11">
        <v>165</v>
      </c>
      <c r="E21" s="11">
        <v>0</v>
      </c>
      <c r="F21" s="11">
        <v>0</v>
      </c>
      <c r="G21" s="11">
        <v>0</v>
      </c>
      <c r="H21" s="11">
        <f t="shared" si="0"/>
        <v>0</v>
      </c>
    </row>
    <row r="22" ht="20.15" customHeight="1" spans="1:8">
      <c r="A22" s="9">
        <v>14</v>
      </c>
      <c r="B22" s="10" t="s">
        <v>32</v>
      </c>
      <c r="C22" s="10" t="s">
        <v>33</v>
      </c>
      <c r="D22" s="11">
        <v>97</v>
      </c>
      <c r="E22" s="11">
        <v>0</v>
      </c>
      <c r="F22" s="11">
        <v>0</v>
      </c>
      <c r="G22" s="11">
        <v>0</v>
      </c>
      <c r="H22" s="11">
        <f t="shared" si="0"/>
        <v>0</v>
      </c>
    </row>
    <row r="23" ht="20.15" customHeight="1" spans="1:8">
      <c r="A23" s="9">
        <v>15</v>
      </c>
      <c r="B23" s="10" t="s">
        <v>34</v>
      </c>
      <c r="C23" s="10" t="s">
        <v>35</v>
      </c>
      <c r="D23" s="11">
        <v>118</v>
      </c>
      <c r="E23" s="11">
        <v>0</v>
      </c>
      <c r="F23" s="11">
        <v>0</v>
      </c>
      <c r="G23" s="11">
        <v>0</v>
      </c>
      <c r="H23" s="11">
        <f t="shared" si="0"/>
        <v>0</v>
      </c>
    </row>
    <row r="24" ht="20.15" customHeight="1" spans="1:8">
      <c r="A24" s="9">
        <v>16</v>
      </c>
      <c r="B24" s="10" t="s">
        <v>36</v>
      </c>
      <c r="C24" s="10" t="s">
        <v>37</v>
      </c>
      <c r="D24" s="11">
        <v>153</v>
      </c>
      <c r="E24" s="11">
        <v>0</v>
      </c>
      <c r="F24" s="11">
        <v>0</v>
      </c>
      <c r="G24" s="11">
        <v>0</v>
      </c>
      <c r="H24" s="11">
        <f t="shared" si="0"/>
        <v>0</v>
      </c>
    </row>
    <row r="25" ht="20.15" customHeight="1" spans="1:8">
      <c r="A25" s="9">
        <v>17</v>
      </c>
      <c r="B25" s="10" t="s">
        <v>38</v>
      </c>
      <c r="C25" s="10" t="s">
        <v>39</v>
      </c>
      <c r="D25" s="11">
        <v>166</v>
      </c>
      <c r="E25" s="11">
        <v>0</v>
      </c>
      <c r="F25" s="11">
        <v>0</v>
      </c>
      <c r="G25" s="11">
        <v>0</v>
      </c>
      <c r="H25" s="11">
        <f t="shared" si="0"/>
        <v>0</v>
      </c>
    </row>
    <row r="26" ht="20.15" customHeight="1" spans="1:8">
      <c r="A26" s="9">
        <v>18</v>
      </c>
      <c r="B26" s="10" t="s">
        <v>40</v>
      </c>
      <c r="C26" s="10" t="s">
        <v>41</v>
      </c>
      <c r="D26" s="11">
        <v>198</v>
      </c>
      <c r="E26" s="11">
        <v>0</v>
      </c>
      <c r="F26" s="11">
        <v>0</v>
      </c>
      <c r="G26" s="11">
        <v>0</v>
      </c>
      <c r="H26" s="11">
        <f t="shared" si="0"/>
        <v>0</v>
      </c>
    </row>
    <row r="27" ht="20.15" customHeight="1" spans="1:8">
      <c r="A27" s="9">
        <v>19</v>
      </c>
      <c r="B27" s="10" t="s">
        <v>40</v>
      </c>
      <c r="C27" s="10" t="s">
        <v>42</v>
      </c>
      <c r="D27" s="11">
        <v>47</v>
      </c>
      <c r="E27" s="11">
        <v>0</v>
      </c>
      <c r="F27" s="11">
        <v>0</v>
      </c>
      <c r="G27" s="11">
        <v>0</v>
      </c>
      <c r="H27" s="11">
        <f t="shared" si="0"/>
        <v>0</v>
      </c>
    </row>
    <row r="28" ht="20.15" customHeight="1" spans="1:8">
      <c r="A28" s="9">
        <v>20</v>
      </c>
      <c r="B28" s="10" t="s">
        <v>43</v>
      </c>
      <c r="C28" s="10" t="s">
        <v>44</v>
      </c>
      <c r="D28" s="11">
        <v>112</v>
      </c>
      <c r="E28" s="11">
        <v>0</v>
      </c>
      <c r="F28" s="11">
        <v>1</v>
      </c>
      <c r="G28" s="11">
        <v>0</v>
      </c>
      <c r="H28" s="11">
        <f t="shared" si="0"/>
        <v>1</v>
      </c>
    </row>
    <row r="29" ht="20.15" customHeight="1" spans="1:8">
      <c r="A29" s="9">
        <v>21</v>
      </c>
      <c r="B29" s="10" t="s">
        <v>43</v>
      </c>
      <c r="C29" s="12" t="s">
        <v>45</v>
      </c>
      <c r="D29" s="11">
        <v>255</v>
      </c>
      <c r="E29" s="11">
        <v>0</v>
      </c>
      <c r="F29" s="11">
        <v>0</v>
      </c>
      <c r="G29" s="11">
        <v>0</v>
      </c>
      <c r="H29" s="11">
        <f t="shared" si="0"/>
        <v>0</v>
      </c>
    </row>
    <row r="30" ht="20.15" customHeight="1" spans="1:8">
      <c r="A30" s="9">
        <v>22</v>
      </c>
      <c r="B30" s="10" t="s">
        <v>43</v>
      </c>
      <c r="C30" s="12" t="s">
        <v>46</v>
      </c>
      <c r="D30" s="11">
        <v>64</v>
      </c>
      <c r="E30" s="11">
        <v>0</v>
      </c>
      <c r="F30" s="11">
        <v>0</v>
      </c>
      <c r="G30" s="11">
        <v>0</v>
      </c>
      <c r="H30" s="11">
        <f t="shared" si="0"/>
        <v>0</v>
      </c>
    </row>
    <row r="31" ht="20.15" customHeight="1" spans="1:8">
      <c r="A31" s="13" t="s">
        <v>47</v>
      </c>
      <c r="B31" s="13"/>
      <c r="C31" s="13"/>
      <c r="D31" s="14">
        <f t="shared" ref="D31:H31" si="1">SUM(D9:D30)</f>
        <v>3347</v>
      </c>
      <c r="E31" s="14">
        <f t="shared" si="1"/>
        <v>0</v>
      </c>
      <c r="F31" s="14">
        <f t="shared" si="1"/>
        <v>2</v>
      </c>
      <c r="G31" s="14">
        <f t="shared" si="1"/>
        <v>2</v>
      </c>
      <c r="H31" s="14">
        <f t="shared" si="1"/>
        <v>4</v>
      </c>
    </row>
    <row r="32" ht="20.15" customHeight="1" spans="1:8">
      <c r="A32" s="23" t="s">
        <v>48</v>
      </c>
      <c r="B32" s="15"/>
      <c r="C32" s="15"/>
      <c r="D32" s="16"/>
      <c r="E32" s="17"/>
      <c r="F32" s="17"/>
      <c r="G32" s="17"/>
      <c r="H32" s="18">
        <f>(H31/'[2]21'!J35)*100000</f>
        <v>126.502213788741</v>
      </c>
    </row>
    <row r="33" spans="2:4">
      <c r="B33" s="5"/>
      <c r="C33" s="5"/>
      <c r="D33" s="5"/>
    </row>
    <row r="34" spans="1:2">
      <c r="A34" s="19" t="s">
        <v>49</v>
      </c>
      <c r="B34" s="19"/>
    </row>
    <row r="35" spans="1:5">
      <c r="A35" s="19" t="s">
        <v>50</v>
      </c>
      <c r="B35" s="19"/>
      <c r="E35" s="2" t="s">
        <v>51</v>
      </c>
    </row>
    <row r="36" spans="1:8">
      <c r="A36" s="19"/>
      <c r="B36" s="24" t="s">
        <v>52</v>
      </c>
      <c r="D36" s="21"/>
      <c r="E36" s="21"/>
      <c r="F36" s="21"/>
      <c r="G36" s="21"/>
      <c r="H36" s="21"/>
    </row>
    <row r="37" spans="1:2">
      <c r="A37" s="19"/>
      <c r="B37" s="25" t="s">
        <v>53</v>
      </c>
    </row>
  </sheetData>
  <mergeCells count="8">
    <mergeCell ref="A3:H3"/>
    <mergeCell ref="A4:H4"/>
    <mergeCell ref="E6:H6"/>
    <mergeCell ref="A31:C31"/>
    <mergeCell ref="A6:A7"/>
    <mergeCell ref="B6:B7"/>
    <mergeCell ref="C6:C7"/>
    <mergeCell ref="D6:D7"/>
  </mergeCells>
  <printOptions horizontalCentered="1"/>
  <pageMargins left="0.94" right="0.64" top="1.08" bottom="0.9" header="0" footer="0"/>
  <pageSetup paperSize="9" scale="6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2025-02-25T02:27:20Z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