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B777405D-073B-4992-8312-09CE8A61233B}" xr6:coauthVersionLast="47" xr6:coauthVersionMax="47" xr10:uidLastSave="{00000000-0000-0000-0000-000000000000}"/>
  <bookViews>
    <workbookView xWindow="-120" yWindow="-120" windowWidth="20730" windowHeight="11040" xr2:uid="{297E90C7-8CF3-4931-8A5C-DF4D37273E00}"/>
  </bookViews>
  <sheets>
    <sheet name="5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1" l="1"/>
  <c r="M31" i="1"/>
  <c r="N31" i="1" s="1"/>
  <c r="I31" i="1"/>
  <c r="G31" i="1"/>
  <c r="H31" i="1" s="1"/>
  <c r="E31" i="1"/>
  <c r="F31" i="1" s="1"/>
  <c r="D31" i="1"/>
  <c r="J31" i="1" l="1"/>
  <c r="P31" i="1"/>
  <c r="K31" i="1"/>
  <c r="L31" i="1" s="1"/>
</calcChain>
</file>

<file path=xl/sharedStrings.xml><?xml version="1.0" encoding="utf-8"?>
<sst xmlns="http://schemas.openxmlformats.org/spreadsheetml/2006/main" count="72" uniqueCount="49">
  <si>
    <t>CALON PENGANTIN (CATIN) MENDAPATKAN LAYANAN KESEHATAN  MENURUT JENIS KELAMIN, KECAMATAN, DAN PUSKESMAS</t>
  </si>
  <si>
    <t>NO</t>
  </si>
  <si>
    <t>KECAMATAN</t>
  </si>
  <si>
    <t>PUSKESMAS</t>
  </si>
  <si>
    <t>JUMLAH CATIN TERDAFTAR DI KUA ATAU LEMBAGA AGAMA LAINNYA</t>
  </si>
  <si>
    <t xml:space="preserve">CATIN MENDAPATKAN LAYANAN KESEHATAN </t>
  </si>
  <si>
    <t>CATIN PEREMPUAN ANEMIA</t>
  </si>
  <si>
    <t>CATIN PEREMPUAN GIZI KURANG</t>
  </si>
  <si>
    <t>LAKI-LAKI</t>
  </si>
  <si>
    <t>PEREMPUAN</t>
  </si>
  <si>
    <t>LAKI-LAKI + PEREMPUAN</t>
  </si>
  <si>
    <t>JUMLAH</t>
  </si>
  <si>
    <t>%</t>
  </si>
  <si>
    <t>JUMLAH (KAB/KOTA)</t>
  </si>
  <si>
    <t>Sumber: Seksi Kesga dan Gizi Dinkes Seluma</t>
  </si>
  <si>
    <t>KABUPATEN SELUMA</t>
  </si>
  <si>
    <t>TAHUN 2024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</si>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</sst>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1"/>
      <name val="Cambria"/>
      <family val="1"/>
    </font>
    <font>
      <b/>
      <i/>
      <sz val="9"/>
      <color theme="1"/>
      <name val="Cambria"/>
      <family val="1"/>
    </font>
    <font>
      <sz val="9"/>
      <color theme="1"/>
      <name val="Cambria"/>
      <family val="1"/>
    </font>
    <font>
      <sz val="10"/>
      <color theme="1"/>
      <name val="Cambria"/>
      <family val="1"/>
    </font>
    <font>
      <b/>
      <sz val="18"/>
      <color theme="1"/>
      <name val="Cambria"/>
      <family val="1"/>
    </font>
    <font>
      <sz val="18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2" xfId="0" applyFont="1" applyBorder="1"/>
    <xf numFmtId="0" fontId="1" fillId="0" borderId="5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1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4" fillId="0" borderId="15" xfId="0" applyFont="1" applyBorder="1"/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7" xfId="0" applyFont="1" applyBorder="1" applyAlignment="1">
      <alignment vertical="center"/>
    </xf>
    <xf numFmtId="3" fontId="3" fillId="0" borderId="17" xfId="0" applyNumberFormat="1" applyFont="1" applyBorder="1" applyAlignment="1">
      <alignment vertical="center"/>
    </xf>
    <xf numFmtId="164" fontId="3" fillId="0" borderId="17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4" fontId="3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3" fontId="3" fillId="0" borderId="8" xfId="0" applyNumberFormat="1" applyFont="1" applyBorder="1" applyAlignment="1">
      <alignment vertical="center"/>
    </xf>
    <xf numFmtId="3" fontId="1" fillId="0" borderId="18" xfId="0" applyNumberFormat="1" applyFont="1" applyBorder="1" applyAlignment="1">
      <alignment vertical="center"/>
    </xf>
    <xf numFmtId="3" fontId="1" fillId="0" borderId="19" xfId="0" applyNumberFormat="1" applyFont="1" applyBorder="1" applyAlignment="1">
      <alignment vertical="center"/>
    </xf>
    <xf numFmtId="164" fontId="1" fillId="0" borderId="19" xfId="0" applyNumberFormat="1" applyFont="1" applyBorder="1" applyAlignment="1">
      <alignment vertical="center"/>
    </xf>
    <xf numFmtId="164" fontId="1" fillId="0" borderId="18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37" fontId="3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09B74-7B5E-475A-9962-3392327ADDB0}">
  <sheetPr>
    <tabColor rgb="FFFF0000"/>
    <pageSetUpPr fitToPage="1"/>
  </sheetPr>
  <dimension ref="A1:Z998"/>
  <sheetViews>
    <sheetView tabSelected="1" view="pageBreakPreview" zoomScale="60" zoomScaleNormal="100" workbookViewId="0">
      <selection activeCell="F7" sqref="F7"/>
    </sheetView>
  </sheetViews>
  <sheetFormatPr defaultColWidth="14.42578125" defaultRowHeight="15" customHeight="1" x14ac:dyDescent="0.2"/>
  <cols>
    <col min="1" max="1" width="5.7109375" style="2" customWidth="1"/>
    <col min="2" max="2" width="28" style="2" customWidth="1"/>
    <col min="3" max="3" width="22.42578125" style="2" customWidth="1"/>
    <col min="4" max="4" width="13.7109375" style="2" customWidth="1"/>
    <col min="5" max="5" width="15.28515625" style="2" customWidth="1"/>
    <col min="6" max="6" width="16.28515625" style="2" customWidth="1"/>
    <col min="7" max="11" width="13.7109375" style="2" customWidth="1"/>
    <col min="12" max="12" width="17.7109375" style="2" customWidth="1"/>
    <col min="13" max="15" width="13.7109375" style="2" customWidth="1"/>
    <col min="16" max="16" width="19.5703125" style="2" customWidth="1"/>
    <col min="17" max="26" width="9.28515625" style="2" customWidth="1"/>
    <col min="27" max="16384" width="14.42578125" style="2"/>
  </cols>
  <sheetData>
    <row r="1" spans="1:26" ht="22.5" x14ac:dyDescent="0.3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x14ac:dyDescent="0.2">
      <c r="A2" s="41" t="s">
        <v>15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2.5" x14ac:dyDescent="0.2">
      <c r="A3" s="41" t="s">
        <v>16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6.5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 x14ac:dyDescent="0.2">
      <c r="A5" s="4" t="s">
        <v>1</v>
      </c>
      <c r="B5" s="5" t="s">
        <v>2</v>
      </c>
      <c r="C5" s="4" t="s">
        <v>3</v>
      </c>
      <c r="D5" s="6" t="s">
        <v>4</v>
      </c>
      <c r="E5" s="7"/>
      <c r="F5" s="8"/>
      <c r="G5" s="9" t="s">
        <v>5</v>
      </c>
      <c r="H5" s="10"/>
      <c r="I5" s="10"/>
      <c r="J5" s="10"/>
      <c r="K5" s="10"/>
      <c r="L5" s="11"/>
      <c r="M5" s="6" t="s">
        <v>6</v>
      </c>
      <c r="N5" s="8"/>
      <c r="O5" s="6" t="s">
        <v>7</v>
      </c>
      <c r="P5" s="8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 x14ac:dyDescent="0.2">
      <c r="A6" s="12"/>
      <c r="B6" s="13"/>
      <c r="C6" s="12"/>
      <c r="D6" s="14"/>
      <c r="E6" s="15"/>
      <c r="F6" s="16"/>
      <c r="G6" s="17" t="s">
        <v>8</v>
      </c>
      <c r="H6" s="18"/>
      <c r="I6" s="17" t="s">
        <v>9</v>
      </c>
      <c r="J6" s="18"/>
      <c r="K6" s="17" t="s">
        <v>10</v>
      </c>
      <c r="L6" s="18"/>
      <c r="M6" s="14"/>
      <c r="N6" s="16"/>
      <c r="O6" s="14"/>
      <c r="P6" s="16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55.5" customHeight="1" x14ac:dyDescent="0.2">
      <c r="A7" s="19"/>
      <c r="B7" s="16"/>
      <c r="C7" s="19"/>
      <c r="D7" s="20" t="s">
        <v>8</v>
      </c>
      <c r="E7" s="20" t="s">
        <v>9</v>
      </c>
      <c r="F7" s="21" t="s">
        <v>10</v>
      </c>
      <c r="G7" s="22" t="s">
        <v>11</v>
      </c>
      <c r="H7" s="22" t="s">
        <v>12</v>
      </c>
      <c r="I7" s="22" t="s">
        <v>11</v>
      </c>
      <c r="J7" s="22" t="s">
        <v>12</v>
      </c>
      <c r="K7" s="22" t="s">
        <v>11</v>
      </c>
      <c r="L7" s="22" t="s">
        <v>12</v>
      </c>
      <c r="M7" s="22" t="s">
        <v>11</v>
      </c>
      <c r="N7" s="22" t="s">
        <v>12</v>
      </c>
      <c r="O7" s="22" t="s">
        <v>11</v>
      </c>
      <c r="P7" s="22" t="s">
        <v>12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x14ac:dyDescent="0.2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  <c r="M8" s="23">
        <v>15</v>
      </c>
      <c r="N8" s="23">
        <v>16</v>
      </c>
      <c r="O8" s="23">
        <v>15</v>
      </c>
      <c r="P8" s="23">
        <v>16</v>
      </c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15.75" x14ac:dyDescent="0.2">
      <c r="A9" s="25">
        <v>1</v>
      </c>
      <c r="B9" s="26" t="s">
        <v>17</v>
      </c>
      <c r="C9" s="26" t="s">
        <v>31</v>
      </c>
      <c r="D9" s="27">
        <v>28</v>
      </c>
      <c r="E9" s="27">
        <v>28</v>
      </c>
      <c r="F9" s="28">
        <v>56</v>
      </c>
      <c r="G9" s="27">
        <v>28</v>
      </c>
      <c r="H9" s="29">
        <v>100</v>
      </c>
      <c r="I9" s="27">
        <v>28</v>
      </c>
      <c r="J9" s="29">
        <v>100</v>
      </c>
      <c r="K9" s="28">
        <v>56</v>
      </c>
      <c r="L9" s="29">
        <v>100</v>
      </c>
      <c r="M9" s="30">
        <v>2</v>
      </c>
      <c r="N9" s="31">
        <v>7.1428571428571423</v>
      </c>
      <c r="O9" s="30">
        <v>2</v>
      </c>
      <c r="P9" s="31">
        <v>7.1428571428571423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">
      <c r="A10" s="32">
        <v>2</v>
      </c>
      <c r="B10" s="26" t="s">
        <v>17</v>
      </c>
      <c r="C10" s="26" t="s">
        <v>32</v>
      </c>
      <c r="D10" s="30">
        <v>60</v>
      </c>
      <c r="E10" s="30">
        <v>60</v>
      </c>
      <c r="F10" s="33">
        <v>120</v>
      </c>
      <c r="G10" s="30">
        <v>60</v>
      </c>
      <c r="H10" s="31">
        <v>100</v>
      </c>
      <c r="I10" s="30">
        <v>60</v>
      </c>
      <c r="J10" s="31">
        <v>100</v>
      </c>
      <c r="K10" s="33">
        <v>120</v>
      </c>
      <c r="L10" s="31">
        <v>100</v>
      </c>
      <c r="M10" s="30">
        <v>0</v>
      </c>
      <c r="N10" s="31">
        <v>0</v>
      </c>
      <c r="O10" s="30">
        <v>5</v>
      </c>
      <c r="P10" s="31">
        <v>8.3333333333333321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">
      <c r="A11" s="32">
        <v>3</v>
      </c>
      <c r="B11" s="26" t="s">
        <v>17</v>
      </c>
      <c r="C11" s="26" t="s">
        <v>33</v>
      </c>
      <c r="D11" s="30">
        <v>61</v>
      </c>
      <c r="E11" s="30">
        <v>61</v>
      </c>
      <c r="F11" s="33">
        <v>122</v>
      </c>
      <c r="G11" s="30">
        <v>61</v>
      </c>
      <c r="H11" s="31">
        <v>100</v>
      </c>
      <c r="I11" s="30">
        <v>61</v>
      </c>
      <c r="J11" s="31">
        <v>100</v>
      </c>
      <c r="K11" s="33">
        <v>122</v>
      </c>
      <c r="L11" s="31">
        <v>100</v>
      </c>
      <c r="M11" s="30">
        <v>10</v>
      </c>
      <c r="N11" s="31">
        <v>16.393442622950818</v>
      </c>
      <c r="O11" s="30">
        <v>17</v>
      </c>
      <c r="P11" s="31">
        <v>27.868852459016392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">
      <c r="A12" s="32">
        <v>4</v>
      </c>
      <c r="B12" s="26" t="s">
        <v>18</v>
      </c>
      <c r="C12" s="26" t="s">
        <v>34</v>
      </c>
      <c r="D12" s="30">
        <v>58</v>
      </c>
      <c r="E12" s="30">
        <v>58</v>
      </c>
      <c r="F12" s="33">
        <v>116</v>
      </c>
      <c r="G12" s="30">
        <v>58</v>
      </c>
      <c r="H12" s="31">
        <v>100</v>
      </c>
      <c r="I12" s="30">
        <v>58</v>
      </c>
      <c r="J12" s="31">
        <v>100</v>
      </c>
      <c r="K12" s="33">
        <v>116</v>
      </c>
      <c r="L12" s="31">
        <v>100</v>
      </c>
      <c r="M12" s="30">
        <v>13</v>
      </c>
      <c r="N12" s="31">
        <v>22.413793103448278</v>
      </c>
      <c r="O12" s="30">
        <v>14</v>
      </c>
      <c r="P12" s="31">
        <v>24.137931034482758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">
      <c r="A13" s="32">
        <v>5</v>
      </c>
      <c r="B13" s="26" t="s">
        <v>18</v>
      </c>
      <c r="C13" s="26" t="s">
        <v>18</v>
      </c>
      <c r="D13" s="30">
        <v>37</v>
      </c>
      <c r="E13" s="30">
        <v>37</v>
      </c>
      <c r="F13" s="33">
        <v>74</v>
      </c>
      <c r="G13" s="30">
        <v>37</v>
      </c>
      <c r="H13" s="31">
        <v>100</v>
      </c>
      <c r="I13" s="30">
        <v>37</v>
      </c>
      <c r="J13" s="31">
        <v>100</v>
      </c>
      <c r="K13" s="33">
        <v>74</v>
      </c>
      <c r="L13" s="31">
        <v>100</v>
      </c>
      <c r="M13" s="30">
        <v>1</v>
      </c>
      <c r="N13" s="31">
        <v>2.7027027027027026</v>
      </c>
      <c r="O13" s="30">
        <v>1</v>
      </c>
      <c r="P13" s="31">
        <v>2.7027027027027026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">
      <c r="A14" s="32">
        <v>6</v>
      </c>
      <c r="B14" s="26" t="s">
        <v>19</v>
      </c>
      <c r="C14" s="26" t="s">
        <v>35</v>
      </c>
      <c r="D14" s="30">
        <v>19</v>
      </c>
      <c r="E14" s="30">
        <v>19</v>
      </c>
      <c r="F14" s="33">
        <v>38</v>
      </c>
      <c r="G14" s="30">
        <v>19</v>
      </c>
      <c r="H14" s="31">
        <v>100</v>
      </c>
      <c r="I14" s="30">
        <v>19</v>
      </c>
      <c r="J14" s="31">
        <v>100</v>
      </c>
      <c r="K14" s="33">
        <v>38</v>
      </c>
      <c r="L14" s="31">
        <v>100</v>
      </c>
      <c r="M14" s="30">
        <v>0</v>
      </c>
      <c r="N14" s="31">
        <v>0</v>
      </c>
      <c r="O14" s="30">
        <v>0</v>
      </c>
      <c r="P14" s="31">
        <v>0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">
      <c r="A15" s="32">
        <v>7</v>
      </c>
      <c r="B15" s="26" t="s">
        <v>19</v>
      </c>
      <c r="C15" s="26" t="s">
        <v>36</v>
      </c>
      <c r="D15" s="30">
        <v>44</v>
      </c>
      <c r="E15" s="30">
        <v>44</v>
      </c>
      <c r="F15" s="33">
        <v>88</v>
      </c>
      <c r="G15" s="30">
        <v>44</v>
      </c>
      <c r="H15" s="31">
        <v>100</v>
      </c>
      <c r="I15" s="30">
        <v>44</v>
      </c>
      <c r="J15" s="31">
        <v>100</v>
      </c>
      <c r="K15" s="33">
        <v>88</v>
      </c>
      <c r="L15" s="31">
        <v>100</v>
      </c>
      <c r="M15" s="30">
        <v>11</v>
      </c>
      <c r="N15" s="31">
        <v>25</v>
      </c>
      <c r="O15" s="30">
        <v>12</v>
      </c>
      <c r="P15" s="31">
        <v>27.27272727272727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">
      <c r="A16" s="32">
        <v>8</v>
      </c>
      <c r="B16" s="26" t="s">
        <v>20</v>
      </c>
      <c r="C16" s="26" t="s">
        <v>37</v>
      </c>
      <c r="D16" s="30">
        <v>73</v>
      </c>
      <c r="E16" s="30">
        <v>73</v>
      </c>
      <c r="F16" s="33">
        <v>146</v>
      </c>
      <c r="G16" s="30">
        <v>73</v>
      </c>
      <c r="H16" s="31">
        <v>100</v>
      </c>
      <c r="I16" s="30">
        <v>73</v>
      </c>
      <c r="J16" s="31">
        <v>100</v>
      </c>
      <c r="K16" s="33">
        <v>146</v>
      </c>
      <c r="L16" s="31">
        <v>100</v>
      </c>
      <c r="M16" s="30">
        <v>0</v>
      </c>
      <c r="N16" s="31">
        <v>0</v>
      </c>
      <c r="O16" s="30">
        <v>1</v>
      </c>
      <c r="P16" s="31">
        <v>1.3698630136986301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">
      <c r="A17" s="32">
        <v>9</v>
      </c>
      <c r="B17" s="26" t="s">
        <v>21</v>
      </c>
      <c r="C17" s="26" t="s">
        <v>38</v>
      </c>
      <c r="D17" s="30">
        <v>52</v>
      </c>
      <c r="E17" s="30">
        <v>52</v>
      </c>
      <c r="F17" s="33">
        <v>104</v>
      </c>
      <c r="G17" s="30">
        <v>52</v>
      </c>
      <c r="H17" s="31">
        <v>100</v>
      </c>
      <c r="I17" s="30">
        <v>52</v>
      </c>
      <c r="J17" s="31">
        <v>100</v>
      </c>
      <c r="K17" s="33">
        <v>104</v>
      </c>
      <c r="L17" s="31">
        <v>100</v>
      </c>
      <c r="M17" s="30">
        <v>9</v>
      </c>
      <c r="N17" s="31">
        <v>17.307692307692307</v>
      </c>
      <c r="O17" s="30">
        <v>6</v>
      </c>
      <c r="P17" s="31">
        <v>11.538461538461538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">
      <c r="A18" s="32">
        <v>10</v>
      </c>
      <c r="B18" s="26" t="s">
        <v>22</v>
      </c>
      <c r="C18" s="26" t="s">
        <v>39</v>
      </c>
      <c r="D18" s="30">
        <v>95</v>
      </c>
      <c r="E18" s="30">
        <v>95</v>
      </c>
      <c r="F18" s="33">
        <v>190</v>
      </c>
      <c r="G18" s="30">
        <v>64</v>
      </c>
      <c r="H18" s="31">
        <v>67.368421052631575</v>
      </c>
      <c r="I18" s="30">
        <v>95</v>
      </c>
      <c r="J18" s="31">
        <v>100</v>
      </c>
      <c r="K18" s="33">
        <v>159</v>
      </c>
      <c r="L18" s="31">
        <v>83.684210526315795</v>
      </c>
      <c r="M18" s="30">
        <v>15</v>
      </c>
      <c r="N18" s="31">
        <v>15.789473684210526</v>
      </c>
      <c r="O18" s="30">
        <v>5</v>
      </c>
      <c r="P18" s="31">
        <v>5.2631578947368416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32">
        <v>11</v>
      </c>
      <c r="B19" s="26" t="s">
        <v>23</v>
      </c>
      <c r="C19" s="26" t="s">
        <v>40</v>
      </c>
      <c r="D19" s="30">
        <v>69</v>
      </c>
      <c r="E19" s="30">
        <v>69</v>
      </c>
      <c r="F19" s="33">
        <v>138</v>
      </c>
      <c r="G19" s="30">
        <v>69</v>
      </c>
      <c r="H19" s="31">
        <v>100</v>
      </c>
      <c r="I19" s="30">
        <v>69</v>
      </c>
      <c r="J19" s="31">
        <v>100</v>
      </c>
      <c r="K19" s="33">
        <v>138</v>
      </c>
      <c r="L19" s="31">
        <v>100</v>
      </c>
      <c r="M19" s="30">
        <v>2</v>
      </c>
      <c r="N19" s="31">
        <v>2.8985507246376812</v>
      </c>
      <c r="O19" s="30">
        <v>20</v>
      </c>
      <c r="P19" s="31">
        <v>28.985507246376812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32">
        <v>12</v>
      </c>
      <c r="B20" s="26" t="s">
        <v>24</v>
      </c>
      <c r="C20" s="26" t="s">
        <v>24</v>
      </c>
      <c r="D20" s="30">
        <v>72</v>
      </c>
      <c r="E20" s="30">
        <v>72</v>
      </c>
      <c r="F20" s="33">
        <v>144</v>
      </c>
      <c r="G20" s="30">
        <v>72</v>
      </c>
      <c r="H20" s="31">
        <v>100</v>
      </c>
      <c r="I20" s="30">
        <v>72</v>
      </c>
      <c r="J20" s="31">
        <v>100</v>
      </c>
      <c r="K20" s="33">
        <v>144</v>
      </c>
      <c r="L20" s="31">
        <v>100</v>
      </c>
      <c r="M20" s="30">
        <v>7</v>
      </c>
      <c r="N20" s="31">
        <v>9.7222222222222232</v>
      </c>
      <c r="O20" s="30">
        <v>12</v>
      </c>
      <c r="P20" s="31">
        <v>16.666666666666664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32">
        <v>13</v>
      </c>
      <c r="B21" s="26" t="s">
        <v>25</v>
      </c>
      <c r="C21" s="26" t="s">
        <v>41</v>
      </c>
      <c r="D21" s="30">
        <v>25</v>
      </c>
      <c r="E21" s="30">
        <v>25</v>
      </c>
      <c r="F21" s="33">
        <v>50</v>
      </c>
      <c r="G21" s="30">
        <v>25</v>
      </c>
      <c r="H21" s="31">
        <v>100</v>
      </c>
      <c r="I21" s="30">
        <v>25</v>
      </c>
      <c r="J21" s="31">
        <v>100</v>
      </c>
      <c r="K21" s="33">
        <v>50</v>
      </c>
      <c r="L21" s="31">
        <v>100</v>
      </c>
      <c r="M21" s="30">
        <v>0</v>
      </c>
      <c r="N21" s="31">
        <v>0</v>
      </c>
      <c r="O21" s="30">
        <v>0</v>
      </c>
      <c r="P21" s="31">
        <v>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32">
        <v>14</v>
      </c>
      <c r="B22" s="26" t="s">
        <v>26</v>
      </c>
      <c r="C22" s="26" t="s">
        <v>42</v>
      </c>
      <c r="D22" s="30">
        <v>43</v>
      </c>
      <c r="E22" s="30">
        <v>43</v>
      </c>
      <c r="F22" s="33">
        <v>86</v>
      </c>
      <c r="G22" s="30">
        <v>43</v>
      </c>
      <c r="H22" s="31">
        <v>100</v>
      </c>
      <c r="I22" s="30">
        <v>43</v>
      </c>
      <c r="J22" s="31">
        <v>100</v>
      </c>
      <c r="K22" s="33">
        <v>86</v>
      </c>
      <c r="L22" s="31">
        <v>100</v>
      </c>
      <c r="M22" s="30">
        <v>5</v>
      </c>
      <c r="N22" s="31">
        <v>11.627906976744185</v>
      </c>
      <c r="O22" s="30">
        <v>13</v>
      </c>
      <c r="P22" s="31">
        <v>30.232558139534881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32">
        <v>15</v>
      </c>
      <c r="B23" s="26" t="s">
        <v>27</v>
      </c>
      <c r="C23" s="26" t="s">
        <v>27</v>
      </c>
      <c r="D23" s="30">
        <v>31</v>
      </c>
      <c r="E23" s="30">
        <v>31</v>
      </c>
      <c r="F23" s="33">
        <v>62</v>
      </c>
      <c r="G23" s="30">
        <v>30</v>
      </c>
      <c r="H23" s="31">
        <v>96.774193548387103</v>
      </c>
      <c r="I23" s="30">
        <v>31</v>
      </c>
      <c r="J23" s="31">
        <v>100</v>
      </c>
      <c r="K23" s="33">
        <v>61</v>
      </c>
      <c r="L23" s="31">
        <v>98.387096774193552</v>
      </c>
      <c r="M23" s="30">
        <v>4</v>
      </c>
      <c r="N23" s="31">
        <v>12.903225806451612</v>
      </c>
      <c r="O23" s="30">
        <v>3</v>
      </c>
      <c r="P23" s="31">
        <v>9.67741935483871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32">
        <v>16</v>
      </c>
      <c r="B24" s="26" t="s">
        <v>28</v>
      </c>
      <c r="C24" s="26" t="s">
        <v>43</v>
      </c>
      <c r="D24" s="30">
        <v>48</v>
      </c>
      <c r="E24" s="30">
        <v>48</v>
      </c>
      <c r="F24" s="33">
        <v>96</v>
      </c>
      <c r="G24" s="30">
        <v>48</v>
      </c>
      <c r="H24" s="31">
        <v>100</v>
      </c>
      <c r="I24" s="30">
        <v>48</v>
      </c>
      <c r="J24" s="31">
        <v>100</v>
      </c>
      <c r="K24" s="33">
        <v>96</v>
      </c>
      <c r="L24" s="31">
        <v>100</v>
      </c>
      <c r="M24" s="30">
        <v>2</v>
      </c>
      <c r="N24" s="31">
        <v>4.1666666666666661</v>
      </c>
      <c r="O24" s="30">
        <v>0</v>
      </c>
      <c r="P24" s="31"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32">
        <v>17</v>
      </c>
      <c r="B25" s="26" t="s">
        <v>28</v>
      </c>
      <c r="C25" s="26" t="s">
        <v>28</v>
      </c>
      <c r="D25" s="30">
        <v>32</v>
      </c>
      <c r="E25" s="30">
        <v>32</v>
      </c>
      <c r="F25" s="33">
        <v>64</v>
      </c>
      <c r="G25" s="30">
        <v>32</v>
      </c>
      <c r="H25" s="31">
        <v>100</v>
      </c>
      <c r="I25" s="30">
        <v>32</v>
      </c>
      <c r="J25" s="31">
        <v>100</v>
      </c>
      <c r="K25" s="33">
        <v>64</v>
      </c>
      <c r="L25" s="31">
        <v>100</v>
      </c>
      <c r="M25" s="30">
        <v>0</v>
      </c>
      <c r="N25" s="31">
        <v>0</v>
      </c>
      <c r="O25" s="30">
        <v>0</v>
      </c>
      <c r="P25" s="31"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32">
        <v>18</v>
      </c>
      <c r="B26" s="26" t="s">
        <v>29</v>
      </c>
      <c r="C26" s="26" t="s">
        <v>44</v>
      </c>
      <c r="D26" s="30">
        <v>48</v>
      </c>
      <c r="E26" s="30">
        <v>48</v>
      </c>
      <c r="F26" s="33">
        <v>96</v>
      </c>
      <c r="G26" s="30">
        <v>48</v>
      </c>
      <c r="H26" s="31">
        <v>100</v>
      </c>
      <c r="I26" s="30">
        <v>48</v>
      </c>
      <c r="J26" s="31">
        <v>100</v>
      </c>
      <c r="K26" s="33">
        <v>96</v>
      </c>
      <c r="L26" s="31">
        <v>100</v>
      </c>
      <c r="M26" s="30">
        <v>0</v>
      </c>
      <c r="N26" s="31">
        <v>0</v>
      </c>
      <c r="O26" s="30">
        <v>1</v>
      </c>
      <c r="P26" s="31">
        <v>2.083333333333333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32">
        <v>19</v>
      </c>
      <c r="B27" s="26" t="s">
        <v>29</v>
      </c>
      <c r="C27" s="26" t="s">
        <v>45</v>
      </c>
      <c r="D27" s="30">
        <v>18</v>
      </c>
      <c r="E27" s="30">
        <v>18</v>
      </c>
      <c r="F27" s="33">
        <v>36</v>
      </c>
      <c r="G27" s="30">
        <v>18</v>
      </c>
      <c r="H27" s="31">
        <v>100</v>
      </c>
      <c r="I27" s="30">
        <v>18</v>
      </c>
      <c r="J27" s="31">
        <v>100</v>
      </c>
      <c r="K27" s="33">
        <v>36</v>
      </c>
      <c r="L27" s="31">
        <v>100</v>
      </c>
      <c r="M27" s="30">
        <v>1</v>
      </c>
      <c r="N27" s="31">
        <v>5.5555555555555554</v>
      </c>
      <c r="O27" s="30">
        <v>3</v>
      </c>
      <c r="P27" s="31">
        <v>16.666666666666664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32">
        <v>20</v>
      </c>
      <c r="B28" s="26" t="s">
        <v>30</v>
      </c>
      <c r="C28" s="26" t="s">
        <v>46</v>
      </c>
      <c r="D28" s="30">
        <v>61</v>
      </c>
      <c r="E28" s="30">
        <v>61</v>
      </c>
      <c r="F28" s="33">
        <v>122</v>
      </c>
      <c r="G28" s="30">
        <v>61</v>
      </c>
      <c r="H28" s="31">
        <v>100</v>
      </c>
      <c r="I28" s="30">
        <v>61</v>
      </c>
      <c r="J28" s="31">
        <v>100</v>
      </c>
      <c r="K28" s="33">
        <v>122</v>
      </c>
      <c r="L28" s="31">
        <v>100</v>
      </c>
      <c r="M28" s="30">
        <v>4</v>
      </c>
      <c r="N28" s="31">
        <v>6.557377049180328</v>
      </c>
      <c r="O28" s="30">
        <v>1</v>
      </c>
      <c r="P28" s="31">
        <v>1.639344262295082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32">
        <v>21</v>
      </c>
      <c r="B29" s="26" t="s">
        <v>30</v>
      </c>
      <c r="C29" s="26" t="s">
        <v>47</v>
      </c>
      <c r="D29" s="30">
        <v>37</v>
      </c>
      <c r="E29" s="30">
        <v>37</v>
      </c>
      <c r="F29" s="33">
        <v>74</v>
      </c>
      <c r="G29" s="30">
        <v>37</v>
      </c>
      <c r="H29" s="31">
        <v>100</v>
      </c>
      <c r="I29" s="30">
        <v>37</v>
      </c>
      <c r="J29" s="31">
        <v>100</v>
      </c>
      <c r="K29" s="33">
        <v>74</v>
      </c>
      <c r="L29" s="31">
        <v>100</v>
      </c>
      <c r="M29" s="30">
        <v>0</v>
      </c>
      <c r="N29" s="31">
        <v>0</v>
      </c>
      <c r="O29" s="30">
        <v>0</v>
      </c>
      <c r="P29" s="31">
        <v>0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32">
        <v>22</v>
      </c>
      <c r="B30" s="26" t="s">
        <v>30</v>
      </c>
      <c r="C30" s="26" t="s">
        <v>48</v>
      </c>
      <c r="D30" s="30">
        <v>35</v>
      </c>
      <c r="E30" s="30">
        <v>35</v>
      </c>
      <c r="F30" s="33">
        <v>70</v>
      </c>
      <c r="G30" s="30">
        <v>35</v>
      </c>
      <c r="H30" s="31">
        <v>100</v>
      </c>
      <c r="I30" s="30">
        <v>35</v>
      </c>
      <c r="J30" s="31">
        <v>100</v>
      </c>
      <c r="K30" s="33">
        <v>70</v>
      </c>
      <c r="L30" s="31">
        <v>100</v>
      </c>
      <c r="M30" s="30">
        <v>0</v>
      </c>
      <c r="N30" s="31">
        <v>0</v>
      </c>
      <c r="O30" s="30">
        <v>3</v>
      </c>
      <c r="P30" s="31">
        <v>8.5714285714285712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thickBot="1" x14ac:dyDescent="0.25">
      <c r="A31" s="43" t="s">
        <v>13</v>
      </c>
      <c r="B31" s="44"/>
      <c r="C31" s="45"/>
      <c r="D31" s="34">
        <f t="shared" ref="D31:E31" si="0">SUM(D9:D30)</f>
        <v>1046</v>
      </c>
      <c r="E31" s="35">
        <f t="shared" si="0"/>
        <v>1046</v>
      </c>
      <c r="F31" s="35">
        <f>SUM(D31:E31)</f>
        <v>2092</v>
      </c>
      <c r="G31" s="35">
        <f>SUM(G9:G30)</f>
        <v>1014</v>
      </c>
      <c r="H31" s="36">
        <f>G31/D31*100</f>
        <v>96.940726577437857</v>
      </c>
      <c r="I31" s="35">
        <f>SUM(I9:I30)</f>
        <v>1046</v>
      </c>
      <c r="J31" s="36">
        <f>I31/E31*100</f>
        <v>100</v>
      </c>
      <c r="K31" s="35">
        <f>SUM(G31,I31)</f>
        <v>2060</v>
      </c>
      <c r="L31" s="36">
        <f>K31/F31*100</f>
        <v>98.470363288718929</v>
      </c>
      <c r="M31" s="35">
        <f>SUM(M9:M30)</f>
        <v>86</v>
      </c>
      <c r="N31" s="37">
        <f>M31/I31*100</f>
        <v>8.2217973231357551</v>
      </c>
      <c r="O31" s="35">
        <f>SUM(O9:O30)</f>
        <v>119</v>
      </c>
      <c r="P31" s="37">
        <f>O31/I31*100</f>
        <v>11.376673040152964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40" t="s">
        <v>14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4">
    <mergeCell ref="K6:L6"/>
    <mergeCell ref="A3:P3"/>
    <mergeCell ref="A2:P2"/>
    <mergeCell ref="A31:C31"/>
    <mergeCell ref="A1:P1"/>
    <mergeCell ref="A5:A7"/>
    <mergeCell ref="B5:B7"/>
    <mergeCell ref="C5:C7"/>
    <mergeCell ref="D5:F6"/>
    <mergeCell ref="G5:L5"/>
    <mergeCell ref="M5:N6"/>
    <mergeCell ref="O5:P6"/>
    <mergeCell ref="G6:H6"/>
    <mergeCell ref="I6:J6"/>
  </mergeCells>
  <printOptions horizontalCentered="1"/>
  <pageMargins left="0.7" right="0.7" top="0.75" bottom="0.75" header="0" footer="0"/>
  <pageSetup paperSize="9" scale="53" orientation="landscape" r:id="rId1"/>
  <ignoredErrors>
    <ignoredError sqref="D31:P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2025-07-17T03:44:08Z</dcterms:created>
  <dcterms:modified xsi:type="dcterms:W3CDTF">2025-07-17T04:16:29Z</dcterms:modified>
</cp:coreProperties>
</file>