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800" tabRatio="729"/>
  </bookViews>
  <sheets>
    <sheet name="kELOMPOK UMUR kuliah" sheetId="3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<sst xmlns="http://schemas.openxmlformats.org/spreadsheetml/2006/main" count="30" uniqueCount="26">
  <si>
    <t>DATA PENDUDUK MENURUT KELOMPOK UMUR PERGURUAN TINGGI (19-22 Tahun) DAN JENIS KELAMIN PERKECAMATAN</t>
  </si>
  <si>
    <t>KABUPATEN SELUMA TAHUN 2023</t>
  </si>
  <si>
    <t>KODE</t>
  </si>
  <si>
    <t>KECAMATAN</t>
  </si>
  <si>
    <t>ANAK USIA 19-22 TAHUN (USIA PERGURUAN TINGGI)</t>
  </si>
  <si>
    <t>LAKI-LAKI</t>
  </si>
  <si>
    <t>PEREMPUAN</t>
  </si>
  <si>
    <t>LK+PR</t>
  </si>
  <si>
    <t>n (JIWA)</t>
  </si>
  <si>
    <t>(%)</t>
  </si>
  <si>
    <t>SUKARAJA</t>
  </si>
  <si>
    <t>SELUMA</t>
  </si>
  <si>
    <t>TALO</t>
  </si>
  <si>
    <t>SEMIDANG ALAS</t>
  </si>
  <si>
    <t>SEMIDANG ALAS MARAS</t>
  </si>
  <si>
    <t>AIR PERIUKAN</t>
  </si>
  <si>
    <t>LUBUK SANDI</t>
  </si>
  <si>
    <t>SELUMA BARAT</t>
  </si>
  <si>
    <t>SELUMA TIMUR</t>
  </si>
  <si>
    <t>SELUMA UTARA</t>
  </si>
  <si>
    <t>SELUMA SELATAN</t>
  </si>
  <si>
    <t>TALO KECIL</t>
  </si>
  <si>
    <t>ULU TALO</t>
  </si>
  <si>
    <t>ILIR TALO</t>
  </si>
  <si>
    <t>JUMLAH</t>
  </si>
  <si>
    <t>Sumber: Dinas Kependudukan dan Pencatatan Sipil Kabupaten Seluma " Data Agregat Kependudukan Semester II Tahun 2023"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</si>
</sst>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3" formatCode="_(* #,##0.00_);_(* \(#,##0.00\);_(* &quot;-&quot;??_);_(@_)"/>
    <numFmt numFmtId="44" formatCode="_(&quot;$&quot;* #,##0.00_);_(&quot;$&quot;* \(#,##0.00\);_(&quot;$&quot;* &quot;-&quot;??_);_(@_)"/>
    <numFmt numFmtId="176" formatCode="_-* #,##0_-;\-* #,##0_-;_-* &quot;-&quot;_-;_-@_-"/>
  </numFmts>
  <fonts count="24">
    <font>
      <sz val="11"/>
      <color theme="1"/>
      <name val="Calibri"/>
      <charset val="1"/>
      <scheme val="minor"/>
    </font>
    <font>
      <b/>
      <sz val="11"/>
      <color theme="1"/>
      <name val="Calibri"/>
      <charset val="134"/>
      <scheme val="minor"/>
    </font>
    <font>
      <b/>
      <sz val="11"/>
      <color theme="1"/>
      <name val="Calibri"/>
      <charset val="1"/>
      <scheme val="minor"/>
    </font>
    <font>
      <sz val="11"/>
      <color rgb="FF000000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/>
    <xf numFmtId="44" fontId="4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4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15" fillId="6" borderId="5" applyNumberFormat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/>
    <xf numFmtId="3" fontId="0" fillId="0" borderId="1" xfId="0" applyNumberFormat="1" applyBorder="1"/>
    <xf numFmtId="10" fontId="0" fillId="0" borderId="1" xfId="3" applyNumberFormat="1" applyFont="1" applyBorder="1"/>
    <xf numFmtId="10" fontId="0" fillId="0" borderId="1" xfId="0" applyNumberFormat="1" applyBorder="1"/>
    <xf numFmtId="0" fontId="1" fillId="3" borderId="1" xfId="0" applyFont="1" applyFill="1" applyBorder="1" applyAlignment="1">
      <alignment horizontal="center" vertical="center" wrapText="1"/>
    </xf>
    <xf numFmtId="3" fontId="1" fillId="3" borderId="1" xfId="0" applyNumberFormat="1" applyFont="1" applyFill="1" applyBorder="1"/>
    <xf numFmtId="10" fontId="1" fillId="3" borderId="1" xfId="3" applyNumberFormat="1" applyFont="1" applyFill="1" applyBorder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70C0"/>
  </sheetPr>
  <dimension ref="A2:H23"/>
  <sheetViews>
    <sheetView tabSelected="1" view="pageBreakPreview" zoomScaleNormal="100" topLeftCell="A10" workbookViewId="0">
      <selection activeCell="A23" sqref="A23"/>
    </sheetView>
  </sheetViews>
  <sheetFormatPr defaultColWidth="9" defaultRowHeight="14.5" outlineLevelCol="7"/>
  <cols>
    <col min="1" max="1" width="8.45454545454546" customWidth="1"/>
    <col min="2" max="2" width="33.1818181818182" customWidth="1"/>
    <col min="3" max="3" width="11.1818181818182" customWidth="1"/>
    <col min="4" max="4" width="10.8181818181818" customWidth="1"/>
    <col min="5" max="5" width="11.3636363636364" customWidth="1"/>
    <col min="7" max="7" width="12.6363636363636" customWidth="1"/>
  </cols>
  <sheetData>
    <row r="2" spans="1:8">
      <c r="A2" s="2" t="s">
        <v>0</v>
      </c>
      <c r="B2" s="2"/>
      <c r="C2" s="2"/>
      <c r="D2" s="2"/>
      <c r="E2" s="2"/>
      <c r="F2" s="2"/>
      <c r="G2" s="2"/>
      <c r="H2" s="2"/>
    </row>
    <row r="3" spans="1:8">
      <c r="A3" s="3" t="s">
        <v>1</v>
      </c>
      <c r="B3" s="3"/>
      <c r="C3" s="3"/>
      <c r="D3" s="3"/>
      <c r="E3" s="3"/>
      <c r="F3" s="3"/>
      <c r="G3" s="3"/>
      <c r="H3" s="3"/>
    </row>
    <row r="5" ht="14.4" customHeight="1" spans="1:8">
      <c r="A5" s="4" t="s">
        <v>2</v>
      </c>
      <c r="B5" s="4" t="s">
        <v>3</v>
      </c>
      <c r="C5" s="4" t="s">
        <v>4</v>
      </c>
      <c r="D5" s="4"/>
      <c r="E5" s="4"/>
      <c r="F5" s="4"/>
      <c r="G5" s="4"/>
      <c r="H5" s="4"/>
    </row>
    <row r="6" ht="14.4" customHeight="1" spans="1:8">
      <c r="A6" s="4"/>
      <c r="B6" s="4"/>
      <c r="C6" s="4" t="s">
        <v>5</v>
      </c>
      <c r="D6" s="4"/>
      <c r="E6" s="4" t="s">
        <v>6</v>
      </c>
      <c r="F6" s="4"/>
      <c r="G6" s="4" t="s">
        <v>7</v>
      </c>
      <c r="H6" s="4"/>
    </row>
    <row r="7" spans="1:8">
      <c r="A7" s="4"/>
      <c r="B7" s="4"/>
      <c r="C7" s="4" t="s">
        <v>8</v>
      </c>
      <c r="D7" s="4" t="s">
        <v>9</v>
      </c>
      <c r="E7" s="4" t="s">
        <v>8</v>
      </c>
      <c r="F7" s="4" t="s">
        <v>9</v>
      </c>
      <c r="G7" s="4" t="s">
        <v>8</v>
      </c>
      <c r="H7" s="4" t="s">
        <v>9</v>
      </c>
    </row>
    <row r="8" spans="1:8">
      <c r="A8" s="5">
        <v>170501</v>
      </c>
      <c r="B8" s="6" t="s">
        <v>10</v>
      </c>
      <c r="C8" s="7">
        <v>1777</v>
      </c>
      <c r="D8" s="8">
        <f>C8/23078</f>
        <v>0.0769997400121328</v>
      </c>
      <c r="E8" s="7">
        <v>1690</v>
      </c>
      <c r="F8" s="8">
        <f>E8/23078</f>
        <v>0.0732299159372563</v>
      </c>
      <c r="G8" s="7">
        <f>C8+E8</f>
        <v>3467</v>
      </c>
      <c r="H8" s="9">
        <f>D8+F8</f>
        <v>0.150229655949389</v>
      </c>
    </row>
    <row r="9" spans="1:8">
      <c r="A9" s="5">
        <v>170502</v>
      </c>
      <c r="B9" s="6" t="s">
        <v>11</v>
      </c>
      <c r="C9" s="7">
        <v>526</v>
      </c>
      <c r="D9" s="8">
        <f t="shared" ref="D9:D22" si="0">C9/23078</f>
        <v>0.0227922696940809</v>
      </c>
      <c r="E9" s="7">
        <v>524</v>
      </c>
      <c r="F9" s="8">
        <f t="shared" ref="F9:F22" si="1">E9/23078</f>
        <v>0.02270560707167</v>
      </c>
      <c r="G9" s="7">
        <f t="shared" ref="G9:H21" si="2">C9+E9</f>
        <v>1050</v>
      </c>
      <c r="H9" s="9">
        <f t="shared" si="2"/>
        <v>0.0454978767657509</v>
      </c>
    </row>
    <row r="10" spans="1:8">
      <c r="A10" s="5">
        <v>170503</v>
      </c>
      <c r="B10" s="6" t="s">
        <v>12</v>
      </c>
      <c r="C10" s="7">
        <v>690</v>
      </c>
      <c r="D10" s="8">
        <f t="shared" si="0"/>
        <v>0.0298986047317792</v>
      </c>
      <c r="E10" s="7">
        <v>655</v>
      </c>
      <c r="F10" s="8">
        <f t="shared" si="1"/>
        <v>0.0283820088395875</v>
      </c>
      <c r="G10" s="7">
        <f t="shared" si="2"/>
        <v>1345</v>
      </c>
      <c r="H10" s="9">
        <f t="shared" si="2"/>
        <v>0.0582806135713667</v>
      </c>
    </row>
    <row r="11" spans="1:8">
      <c r="A11" s="5">
        <v>170504</v>
      </c>
      <c r="B11" s="6" t="s">
        <v>13</v>
      </c>
      <c r="C11" s="7">
        <v>957</v>
      </c>
      <c r="D11" s="8">
        <f t="shared" si="0"/>
        <v>0.0414680648236416</v>
      </c>
      <c r="E11" s="7">
        <v>819</v>
      </c>
      <c r="F11" s="8">
        <f t="shared" si="1"/>
        <v>0.0354883438772857</v>
      </c>
      <c r="G11" s="7">
        <f t="shared" si="2"/>
        <v>1776</v>
      </c>
      <c r="H11" s="9">
        <f t="shared" si="2"/>
        <v>0.0769564087009273</v>
      </c>
    </row>
    <row r="12" spans="1:8">
      <c r="A12" s="5">
        <v>170505</v>
      </c>
      <c r="B12" s="6" t="s">
        <v>14</v>
      </c>
      <c r="C12" s="7">
        <v>1493</v>
      </c>
      <c r="D12" s="8">
        <f t="shared" si="0"/>
        <v>0.0646936476297773</v>
      </c>
      <c r="E12" s="7">
        <v>1367</v>
      </c>
      <c r="F12" s="8">
        <f t="shared" si="1"/>
        <v>0.0592339024178872</v>
      </c>
      <c r="G12" s="7">
        <f t="shared" si="2"/>
        <v>2860</v>
      </c>
      <c r="H12" s="9">
        <f t="shared" si="2"/>
        <v>0.123927550047664</v>
      </c>
    </row>
    <row r="13" spans="1:8">
      <c r="A13" s="5">
        <v>170506</v>
      </c>
      <c r="B13" s="6" t="s">
        <v>15</v>
      </c>
      <c r="C13" s="7">
        <v>1237</v>
      </c>
      <c r="D13" s="8">
        <f t="shared" si="0"/>
        <v>0.0536008319611751</v>
      </c>
      <c r="E13" s="7">
        <v>1222</v>
      </c>
      <c r="F13" s="8">
        <f t="shared" si="1"/>
        <v>0.052950862293093</v>
      </c>
      <c r="G13" s="7">
        <f t="shared" si="2"/>
        <v>2459</v>
      </c>
      <c r="H13" s="9">
        <f t="shared" si="2"/>
        <v>0.106551694254268</v>
      </c>
    </row>
    <row r="14" spans="1:8">
      <c r="A14" s="5">
        <v>170507</v>
      </c>
      <c r="B14" s="6" t="s">
        <v>16</v>
      </c>
      <c r="C14" s="7">
        <v>709</v>
      </c>
      <c r="D14" s="8">
        <f t="shared" si="0"/>
        <v>0.0307218996446832</v>
      </c>
      <c r="E14" s="7">
        <v>596</v>
      </c>
      <c r="F14" s="8">
        <f t="shared" si="1"/>
        <v>0.0258254614784643</v>
      </c>
      <c r="G14" s="7">
        <f t="shared" si="2"/>
        <v>1305</v>
      </c>
      <c r="H14" s="9">
        <f t="shared" si="2"/>
        <v>0.0565473611231476</v>
      </c>
    </row>
    <row r="15" spans="1:8">
      <c r="A15" s="5">
        <v>170508</v>
      </c>
      <c r="B15" s="6" t="s">
        <v>17</v>
      </c>
      <c r="C15" s="7">
        <v>524</v>
      </c>
      <c r="D15" s="8">
        <f t="shared" si="0"/>
        <v>0.02270560707167</v>
      </c>
      <c r="E15" s="7">
        <v>533</v>
      </c>
      <c r="F15" s="8">
        <f t="shared" si="1"/>
        <v>0.0230955888725193</v>
      </c>
      <c r="G15" s="7">
        <f t="shared" si="2"/>
        <v>1057</v>
      </c>
      <c r="H15" s="9">
        <f t="shared" si="2"/>
        <v>0.0458011959441893</v>
      </c>
    </row>
    <row r="16" spans="1:8">
      <c r="A16" s="5">
        <v>170509</v>
      </c>
      <c r="B16" s="6" t="s">
        <v>18</v>
      </c>
      <c r="C16" s="7">
        <v>623</v>
      </c>
      <c r="D16" s="8">
        <f t="shared" si="0"/>
        <v>0.0269954068810122</v>
      </c>
      <c r="E16" s="7">
        <v>620</v>
      </c>
      <c r="F16" s="8">
        <f t="shared" si="1"/>
        <v>0.0268654129473958</v>
      </c>
      <c r="G16" s="7">
        <f t="shared" si="2"/>
        <v>1243</v>
      </c>
      <c r="H16" s="9">
        <f t="shared" si="2"/>
        <v>0.053860819828408</v>
      </c>
    </row>
    <row r="17" spans="1:8">
      <c r="A17" s="5">
        <v>170510</v>
      </c>
      <c r="B17" s="6" t="s">
        <v>19</v>
      </c>
      <c r="C17" s="7">
        <v>623</v>
      </c>
      <c r="D17" s="8">
        <f t="shared" si="0"/>
        <v>0.0269954068810122</v>
      </c>
      <c r="E17" s="7">
        <v>501</v>
      </c>
      <c r="F17" s="8">
        <f t="shared" si="1"/>
        <v>0.021708986913944</v>
      </c>
      <c r="G17" s="7">
        <f t="shared" si="2"/>
        <v>1124</v>
      </c>
      <c r="H17" s="9">
        <f t="shared" si="2"/>
        <v>0.0487043937949562</v>
      </c>
    </row>
    <row r="18" spans="1:8">
      <c r="A18" s="5">
        <v>170511</v>
      </c>
      <c r="B18" s="6" t="s">
        <v>20</v>
      </c>
      <c r="C18" s="7">
        <v>756</v>
      </c>
      <c r="D18" s="8">
        <f t="shared" si="0"/>
        <v>0.0327584712713407</v>
      </c>
      <c r="E18" s="7">
        <v>729</v>
      </c>
      <c r="F18" s="8">
        <f t="shared" si="1"/>
        <v>0.0315885258687928</v>
      </c>
      <c r="G18" s="7">
        <f t="shared" si="2"/>
        <v>1485</v>
      </c>
      <c r="H18" s="9">
        <f t="shared" si="2"/>
        <v>0.0643469971401334</v>
      </c>
    </row>
    <row r="19" spans="1:8">
      <c r="A19" s="5">
        <v>170512</v>
      </c>
      <c r="B19" s="6" t="s">
        <v>21</v>
      </c>
      <c r="C19" s="7">
        <v>682</v>
      </c>
      <c r="D19" s="8">
        <f t="shared" si="0"/>
        <v>0.0295519542421354</v>
      </c>
      <c r="E19" s="7">
        <v>613</v>
      </c>
      <c r="F19" s="8">
        <f t="shared" si="1"/>
        <v>0.0265620937689574</v>
      </c>
      <c r="G19" s="7">
        <f t="shared" si="2"/>
        <v>1295</v>
      </c>
      <c r="H19" s="9">
        <f t="shared" si="2"/>
        <v>0.0561140480110928</v>
      </c>
    </row>
    <row r="20" spans="1:8">
      <c r="A20" s="5">
        <v>170513</v>
      </c>
      <c r="B20" s="6" t="s">
        <v>22</v>
      </c>
      <c r="C20" s="7">
        <v>350</v>
      </c>
      <c r="D20" s="8">
        <f t="shared" si="0"/>
        <v>0.015165958921917</v>
      </c>
      <c r="E20" s="7">
        <v>313</v>
      </c>
      <c r="F20" s="8">
        <f t="shared" si="1"/>
        <v>0.0135627004073143</v>
      </c>
      <c r="G20" s="7">
        <f t="shared" si="2"/>
        <v>663</v>
      </c>
      <c r="H20" s="9">
        <f t="shared" si="2"/>
        <v>0.0287286593292313</v>
      </c>
    </row>
    <row r="21" spans="1:8">
      <c r="A21" s="5">
        <v>170514</v>
      </c>
      <c r="B21" s="6" t="s">
        <v>23</v>
      </c>
      <c r="C21" s="7">
        <v>1016</v>
      </c>
      <c r="D21" s="8">
        <f t="shared" si="0"/>
        <v>0.0440246121847647</v>
      </c>
      <c r="E21" s="7">
        <v>933</v>
      </c>
      <c r="F21" s="8">
        <f t="shared" si="1"/>
        <v>0.0404281133547101</v>
      </c>
      <c r="G21" s="7">
        <f t="shared" si="2"/>
        <v>1949</v>
      </c>
      <c r="H21" s="9">
        <f t="shared" si="2"/>
        <v>0.0844527255394748</v>
      </c>
    </row>
    <row r="22" s="1" customFormat="1" spans="1:8">
      <c r="A22" s="10" t="s">
        <v>24</v>
      </c>
      <c r="B22" s="10"/>
      <c r="C22" s="11">
        <f t="shared" ref="C22:H22" si="3">SUM(C8:C21)</f>
        <v>11963</v>
      </c>
      <c r="D22" s="12">
        <f t="shared" si="0"/>
        <v>0.518372475951122</v>
      </c>
      <c r="E22" s="11">
        <f t="shared" si="3"/>
        <v>11115</v>
      </c>
      <c r="F22" s="12">
        <f t="shared" si="1"/>
        <v>0.481627524048878</v>
      </c>
      <c r="G22" s="11">
        <f t="shared" si="3"/>
        <v>23078</v>
      </c>
      <c r="H22" s="12">
        <f t="shared" si="3"/>
        <v>1</v>
      </c>
    </row>
    <row r="23" spans="1:1">
      <c r="A23" t="s">
        <v>25</v>
      </c>
    </row>
  </sheetData>
  <mergeCells count="8">
    <mergeCell ref="A3:H3"/>
    <mergeCell ref="C5:H5"/>
    <mergeCell ref="C6:D6"/>
    <mergeCell ref="E6:F6"/>
    <mergeCell ref="G6:H6"/>
    <mergeCell ref="A22:B22"/>
    <mergeCell ref="A5:A7"/>
    <mergeCell ref="B5:B7"/>
  </mergeCell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CyNet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kELOMPOK UMUR kuliah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Kominfo</dc:creator>
  <cp:lastModifiedBy>ACER</cp:lastModifiedBy>
  <dcterms:created xsi:type="dcterms:W3CDTF">2020-02-21T01:50:00Z</dcterms:created>
  <cp:lastPrinted>2022-01-13T07:46:00Z</cp:lastPrinted>
  <dcterms:modified xsi:type="dcterms:W3CDTF">2025-02-19T04:21:06Z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7C210311F3F444D1A98FFCBF95AFCBD6_12</vt:lpwstr>
  </property>
  <property fmtid="{D5CDD505-2E9C-101B-9397-08002B2CF9AE}" pid="3" name="KSOProductBuildVer">
    <vt:lpwstr>1033-12.2.0.19805</vt:lpwstr>
  </property>
</Properties>
</file>