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kELOMPOK UMURsmp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<sst xmlns="http://schemas.openxmlformats.org/spreadsheetml/2006/main" count="30" uniqueCount="26">
  <si>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DATA PENDUDUK MENURUT KELOMPOK UMUR SLTP (13-15 Tahun) DAN JENIS KELAMIN PERKECAMATAN</t>
  </si>
  <si>
    <t>KABUPATEN SELUMA TAHUN 2023</t>
  </si>
  <si>
    <t>KODE</t>
  </si>
  <si>
    <t>KECAMATAN</t>
  </si>
  <si>
    <t>ANAK USIA 13-15 TAHUN (USIA SLTP/Sederajat)</t>
  </si>
  <si>
    <t>LAKI-LAKI</t>
  </si>
  <si>
    <t>PEREMPUAN</t>
  </si>
  <si>
    <t>LK+PR</t>
  </si>
  <si>
    <t>n (JIWA)</t>
  </si>
  <si>
    <t>(%)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</si>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</sst>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</numFmts>
  <fonts count="25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"/>
      <scheme val="minor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right" vertical="center"/>
    </xf>
    <xf numFmtId="10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/>
    <xf numFmtId="10" fontId="1" fillId="3" borderId="1" xfId="3" applyNumberFormat="1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2:H23"/>
  <sheetViews>
    <sheetView tabSelected="1" view="pageBreakPreview" zoomScaleNormal="100" workbookViewId="0">
      <selection activeCell="D31" sqref="D31"/>
    </sheetView>
  </sheetViews>
  <sheetFormatPr defaultColWidth="9" defaultRowHeight="14.5" outlineLevelCol="7"/>
  <cols>
    <col min="1" max="1" width="9.09090909090909" customWidth="1"/>
    <col min="2" max="2" width="33.1818181818182" customWidth="1"/>
    <col min="3" max="3" width="11.1818181818182" customWidth="1"/>
    <col min="4" max="4" width="10.8181818181818" customWidth="1"/>
    <col min="5" max="5" width="11.3636363636364" customWidth="1"/>
    <col min="7" max="7" width="12.6363636363636" customWidth="1"/>
  </cols>
  <sheetData>
    <row r="2" spans="1:8">
      <c r="A2" s="2" t="s">
        <v>0</v>
      </c>
      <c r="B2" s="2"/>
      <c r="C2" s="2"/>
      <c r="D2" s="2"/>
      <c r="E2" s="2"/>
      <c r="F2" s="2"/>
      <c r="G2" s="2"/>
      <c r="H2" s="2"/>
    </row>
    <row r="3" spans="1:8">
      <c r="A3" s="2" t="s">
        <v>1</v>
      </c>
      <c r="B3" s="2"/>
      <c r="C3" s="2"/>
      <c r="D3" s="2"/>
      <c r="E3" s="2"/>
      <c r="F3" s="2"/>
      <c r="G3" s="2"/>
      <c r="H3" s="2"/>
    </row>
    <row r="5" ht="14.4" customHeight="1" spans="1:8">
      <c r="A5" s="3" t="s">
        <v>2</v>
      </c>
      <c r="B5" s="3" t="s">
        <v>3</v>
      </c>
      <c r="C5" s="3" t="s">
        <v>4</v>
      </c>
      <c r="D5" s="3"/>
      <c r="E5" s="3"/>
      <c r="F5" s="3"/>
      <c r="G5" s="3"/>
      <c r="H5" s="3"/>
    </row>
    <row r="6" ht="14.4" customHeight="1" spans="1:8">
      <c r="A6" s="3"/>
      <c r="B6" s="3"/>
      <c r="C6" s="3" t="s">
        <v>5</v>
      </c>
      <c r="D6" s="3"/>
      <c r="E6" s="3" t="s">
        <v>6</v>
      </c>
      <c r="F6" s="3"/>
      <c r="G6" s="3" t="s">
        <v>7</v>
      </c>
      <c r="H6" s="3"/>
    </row>
    <row r="7" spans="1:8">
      <c r="A7" s="3"/>
      <c r="B7" s="3"/>
      <c r="C7" s="3" t="s">
        <v>8</v>
      </c>
      <c r="D7" s="3" t="s">
        <v>9</v>
      </c>
      <c r="E7" s="3" t="s">
        <v>8</v>
      </c>
      <c r="F7" s="3" t="s">
        <v>9</v>
      </c>
      <c r="G7" s="3" t="s">
        <v>8</v>
      </c>
      <c r="H7" s="3" t="s">
        <v>9</v>
      </c>
    </row>
    <row r="8" spans="1:8">
      <c r="A8" s="4">
        <v>170501</v>
      </c>
      <c r="B8" s="5" t="s">
        <v>10</v>
      </c>
      <c r="C8" s="6">
        <v>988</v>
      </c>
      <c r="D8" s="7">
        <v>0.0874</v>
      </c>
      <c r="E8" s="6">
        <v>838</v>
      </c>
      <c r="F8" s="7">
        <v>0.0752</v>
      </c>
      <c r="G8" s="8">
        <f>C8+E8</f>
        <v>1826</v>
      </c>
      <c r="H8" s="7">
        <v>0.1626</v>
      </c>
    </row>
    <row r="9" spans="1:8">
      <c r="A9" s="4">
        <v>170502</v>
      </c>
      <c r="B9" s="5" t="s">
        <v>11</v>
      </c>
      <c r="C9" s="6">
        <v>298</v>
      </c>
      <c r="D9" s="7">
        <v>0.0267</v>
      </c>
      <c r="E9" s="6">
        <v>273</v>
      </c>
      <c r="F9" s="7">
        <v>0.0247</v>
      </c>
      <c r="G9" s="8">
        <f t="shared" ref="G9:G21" si="0">C9+E9</f>
        <v>571</v>
      </c>
      <c r="H9" s="7">
        <v>0.0514</v>
      </c>
    </row>
    <row r="10" spans="1:8">
      <c r="A10" s="4">
        <v>170503</v>
      </c>
      <c r="B10" s="5" t="s">
        <v>12</v>
      </c>
      <c r="C10" s="6">
        <v>343</v>
      </c>
      <c r="D10" s="7">
        <v>0.031</v>
      </c>
      <c r="E10" s="6">
        <v>287</v>
      </c>
      <c r="F10" s="7">
        <v>0.0255</v>
      </c>
      <c r="G10" s="8">
        <f t="shared" si="0"/>
        <v>630</v>
      </c>
      <c r="H10" s="7">
        <v>0.0565</v>
      </c>
    </row>
    <row r="11" spans="1:8">
      <c r="A11" s="4">
        <v>170504</v>
      </c>
      <c r="B11" s="5" t="s">
        <v>13</v>
      </c>
      <c r="C11" s="6">
        <v>411</v>
      </c>
      <c r="D11" s="7">
        <v>0.0368</v>
      </c>
      <c r="E11" s="6">
        <v>393</v>
      </c>
      <c r="F11" s="7">
        <v>0.0351</v>
      </c>
      <c r="G11" s="8">
        <f t="shared" si="0"/>
        <v>804</v>
      </c>
      <c r="H11" s="7">
        <v>0.0719</v>
      </c>
    </row>
    <row r="12" spans="1:8">
      <c r="A12" s="4">
        <v>170505</v>
      </c>
      <c r="B12" s="5" t="s">
        <v>14</v>
      </c>
      <c r="C12" s="6">
        <v>692</v>
      </c>
      <c r="D12" s="7">
        <v>0.0629</v>
      </c>
      <c r="E12" s="6">
        <v>648</v>
      </c>
      <c r="F12" s="7">
        <v>0.0576</v>
      </c>
      <c r="G12" s="8">
        <f t="shared" si="0"/>
        <v>1340</v>
      </c>
      <c r="H12" s="7">
        <v>0.1206</v>
      </c>
    </row>
    <row r="13" spans="1:8">
      <c r="A13" s="4">
        <v>170506</v>
      </c>
      <c r="B13" s="5" t="s">
        <v>15</v>
      </c>
      <c r="C13" s="6">
        <v>677</v>
      </c>
      <c r="D13" s="7">
        <v>0.06</v>
      </c>
      <c r="E13" s="6">
        <v>614</v>
      </c>
      <c r="F13" s="7">
        <v>0.0549</v>
      </c>
      <c r="G13" s="8">
        <f t="shared" si="0"/>
        <v>1291</v>
      </c>
      <c r="H13" s="7">
        <v>0.1149</v>
      </c>
    </row>
    <row r="14" spans="1:8">
      <c r="A14" s="4">
        <v>170507</v>
      </c>
      <c r="B14" s="5" t="s">
        <v>16</v>
      </c>
      <c r="C14" s="6">
        <v>341</v>
      </c>
      <c r="D14" s="7">
        <v>0.0313</v>
      </c>
      <c r="E14" s="6">
        <v>301</v>
      </c>
      <c r="F14" s="7">
        <v>0.0283</v>
      </c>
      <c r="G14" s="8">
        <f t="shared" si="0"/>
        <v>642</v>
      </c>
      <c r="H14" s="7">
        <v>0.0597</v>
      </c>
    </row>
    <row r="15" spans="1:8">
      <c r="A15" s="4">
        <v>170508</v>
      </c>
      <c r="B15" s="5" t="s">
        <v>17</v>
      </c>
      <c r="C15" s="6">
        <v>269</v>
      </c>
      <c r="D15" s="7">
        <v>0.0242</v>
      </c>
      <c r="E15" s="6">
        <v>264</v>
      </c>
      <c r="F15" s="7">
        <v>0.0238</v>
      </c>
      <c r="G15" s="8">
        <f t="shared" si="0"/>
        <v>533</v>
      </c>
      <c r="H15" s="7">
        <v>0.048</v>
      </c>
    </row>
    <row r="16" spans="1:8">
      <c r="A16" s="4">
        <v>170509</v>
      </c>
      <c r="B16" s="5" t="s">
        <v>18</v>
      </c>
      <c r="C16" s="6">
        <v>280</v>
      </c>
      <c r="D16" s="7">
        <v>0.0254</v>
      </c>
      <c r="E16" s="6">
        <v>298</v>
      </c>
      <c r="F16" s="7">
        <v>0.0267</v>
      </c>
      <c r="G16" s="8">
        <f t="shared" si="0"/>
        <v>578</v>
      </c>
      <c r="H16" s="7">
        <v>0.0521</v>
      </c>
    </row>
    <row r="17" spans="1:8">
      <c r="A17" s="4">
        <v>170510</v>
      </c>
      <c r="B17" s="5" t="s">
        <v>19</v>
      </c>
      <c r="C17" s="6">
        <v>277</v>
      </c>
      <c r="D17" s="7">
        <v>0.0249</v>
      </c>
      <c r="E17" s="6">
        <v>233</v>
      </c>
      <c r="F17" s="7">
        <v>0.0212</v>
      </c>
      <c r="G17" s="8">
        <f t="shared" si="0"/>
        <v>510</v>
      </c>
      <c r="H17" s="7">
        <v>0.0462</v>
      </c>
    </row>
    <row r="18" spans="1:8">
      <c r="A18" s="4">
        <v>170511</v>
      </c>
      <c r="B18" s="5" t="s">
        <v>20</v>
      </c>
      <c r="C18" s="6">
        <v>350</v>
      </c>
      <c r="D18" s="7">
        <v>0.0314</v>
      </c>
      <c r="E18" s="6">
        <v>343</v>
      </c>
      <c r="F18" s="7">
        <v>0.0302</v>
      </c>
      <c r="G18" s="8">
        <f t="shared" si="0"/>
        <v>693</v>
      </c>
      <c r="H18" s="7">
        <v>0.0616</v>
      </c>
    </row>
    <row r="19" spans="1:8">
      <c r="A19" s="4">
        <v>170512</v>
      </c>
      <c r="B19" s="5" t="s">
        <v>21</v>
      </c>
      <c r="C19" s="6">
        <v>305</v>
      </c>
      <c r="D19" s="7">
        <v>0.0274</v>
      </c>
      <c r="E19" s="6">
        <v>264</v>
      </c>
      <c r="F19" s="7">
        <v>0.0241</v>
      </c>
      <c r="G19" s="8">
        <f t="shared" si="0"/>
        <v>569</v>
      </c>
      <c r="H19" s="7">
        <v>0.0515</v>
      </c>
    </row>
    <row r="20" spans="1:8">
      <c r="A20" s="4">
        <v>170513</v>
      </c>
      <c r="B20" s="5" t="s">
        <v>22</v>
      </c>
      <c r="C20" s="6">
        <v>172</v>
      </c>
      <c r="D20" s="7">
        <v>0.0153</v>
      </c>
      <c r="E20" s="6">
        <v>151</v>
      </c>
      <c r="F20" s="7">
        <v>0.0135</v>
      </c>
      <c r="G20" s="8">
        <f t="shared" si="0"/>
        <v>323</v>
      </c>
      <c r="H20" s="7">
        <v>0.0288</v>
      </c>
    </row>
    <row r="21" spans="1:8">
      <c r="A21" s="4">
        <v>170514</v>
      </c>
      <c r="B21" s="5" t="s">
        <v>23</v>
      </c>
      <c r="C21" s="6">
        <v>435</v>
      </c>
      <c r="D21" s="7">
        <v>0.0394</v>
      </c>
      <c r="E21" s="6">
        <v>387</v>
      </c>
      <c r="F21" s="7">
        <v>0.035</v>
      </c>
      <c r="G21" s="8">
        <f t="shared" si="0"/>
        <v>822</v>
      </c>
      <c r="H21" s="7">
        <v>0.0744</v>
      </c>
    </row>
    <row r="22" s="1" customFormat="1" spans="1:8">
      <c r="A22" s="9" t="s">
        <v>24</v>
      </c>
      <c r="B22" s="9"/>
      <c r="C22" s="10">
        <f t="shared" ref="C22:H22" si="1">SUM(C8:C21)</f>
        <v>5838</v>
      </c>
      <c r="D22" s="11">
        <f t="shared" ref="D22" si="2">C22/11132</f>
        <v>0.524434063959756</v>
      </c>
      <c r="E22" s="10">
        <f t="shared" si="1"/>
        <v>5294</v>
      </c>
      <c r="F22" s="11">
        <f t="shared" ref="F22" si="3">E22/11132</f>
        <v>0.475565936040244</v>
      </c>
      <c r="G22" s="10">
        <f t="shared" si="1"/>
        <v>11132</v>
      </c>
      <c r="H22" s="11">
        <f t="shared" si="1"/>
        <v>1.0002</v>
      </c>
    </row>
    <row r="23" spans="1:1">
      <c r="A23" t="s">
        <v>25</v>
      </c>
    </row>
  </sheetData>
  <mergeCells count="9">
    <mergeCell ref="A2:H2"/>
    <mergeCell ref="A3:H3"/>
    <mergeCell ref="C5:H5"/>
    <mergeCell ref="C6:D6"/>
    <mergeCell ref="E6:F6"/>
    <mergeCell ref="G6:H6"/>
    <mergeCell ref="A22:B22"/>
    <mergeCell ref="A5:A7"/>
    <mergeCell ref="B5:B7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kELOMPOK UMURsmp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2025-02-19T04:14:25Z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