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01585277-693A-4ECD-9C29-1183BCAA6FD1}" xr6:coauthVersionLast="47" xr6:coauthVersionMax="47" xr10:uidLastSave="{00000000-0000-0000-0000-000000000000}"/>
  <bookViews>
    <workbookView xWindow="-120" yWindow="-120" windowWidth="20730" windowHeight="11040" xr2:uid="{FFAA3327-5915-4DFF-A7AC-7E60EFE41B9B}"/>
  </bookViews>
  <sheets>
    <sheet name="7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10" i="1"/>
  <c r="N32" i="1"/>
  <c r="M32" i="1"/>
  <c r="L32" i="1"/>
  <c r="K32" i="1"/>
  <c r="J32" i="1"/>
  <c r="I32" i="1"/>
  <c r="H32" i="1"/>
  <c r="G32" i="1"/>
  <c r="F32" i="1"/>
  <c r="E32" i="1"/>
  <c r="D32" i="1"/>
  <c r="O32" i="1" l="1"/>
</calcChain>
</file>

<file path=xl/sharedStrings.xml><?xml version="1.0" encoding="utf-8"?>
<sst xmlns="http://schemas.openxmlformats.org/spreadsheetml/2006/main" count="69" uniqueCount="52">
  <si>
    <t>PELAYANAN KESEHATAN ORANG DENGAN GANGGUAN JIWA (ODGJ) BERAT  MENURUT KECAMATAN DAN PUSKESMAS</t>
  </si>
  <si>
    <t>NO</t>
  </si>
  <si>
    <t>KECAMATAN</t>
  </si>
  <si>
    <t>PUSKESMAS</t>
  </si>
  <si>
    <t>SASARAN  ODGJ BERAT</t>
  </si>
  <si>
    <t>PELAYANAN KESEHATAN ODGJ BERAT</t>
  </si>
  <si>
    <t>SKIZOFRENIA</t>
  </si>
  <si>
    <t>PSIKOTIK AKUT</t>
  </si>
  <si>
    <t>TOTAL</t>
  </si>
  <si>
    <t>MENDAPAT PELAYANAN KESEHATAN</t>
  </si>
  <si>
    <t>0-14 th</t>
  </si>
  <si>
    <t>15 - 59 th</t>
  </si>
  <si>
    <t>JUMLAH</t>
  </si>
  <si>
    <t>%</t>
  </si>
  <si>
    <t>JUMLAH (KAB/KOTA)</t>
  </si>
  <si>
    <t>Sumber: Seksi PTM Dinkes Seluma</t>
  </si>
  <si>
    <r>
      <rPr>
        <b/>
        <u/>
        <sz val="12"/>
        <color rgb="FF000000"/>
        <rFont val="Cambria"/>
        <family val="1"/>
      </rPr>
      <t>&gt;</t>
    </r>
    <r>
      <rPr>
        <b/>
        <sz val="12"/>
        <color rgb="FF000000"/>
        <rFont val="Cambria"/>
        <family val="1"/>
      </rPr>
      <t xml:space="preserve"> 60 th</t>
    </r>
  </si>
  <si>
    <r>
      <rPr>
        <b/>
        <u/>
        <sz val="12"/>
        <color theme="1"/>
        <rFont val="Cambria"/>
        <family val="1"/>
      </rPr>
      <t>&gt;</t>
    </r>
    <r>
      <rPr>
        <b/>
        <sz val="12"/>
        <color theme="1"/>
        <rFont val="Cambria"/>
        <family val="1"/>
      </rPr>
      <t xml:space="preserve"> 60 th</t>
    </r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</si>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</sst>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;\(0.0\)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b/>
      <u/>
      <sz val="12"/>
      <color rgb="FF000000"/>
      <name val="Cambria"/>
      <family val="1"/>
    </font>
    <font>
      <b/>
      <u/>
      <sz val="12"/>
      <color theme="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8"/>
      <color theme="1"/>
      <name val="Cambria"/>
      <family val="1"/>
    </font>
    <font>
      <sz val="18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3" fillId="0" borderId="7" xfId="0" applyFont="1" applyBorder="1" applyAlignment="1">
      <alignment vertical="center"/>
    </xf>
    <xf numFmtId="0" fontId="4" fillId="0" borderId="2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/>
    <xf numFmtId="0" fontId="4" fillId="0" borderId="13" xfId="0" applyFont="1" applyBorder="1"/>
    <xf numFmtId="0" fontId="1" fillId="0" borderId="12" xfId="0" applyFont="1" applyBorder="1" applyAlignment="1">
      <alignment horizontal="center" vertical="center" wrapText="1"/>
    </xf>
    <xf numFmtId="0" fontId="4" fillId="0" borderId="14" xfId="0" applyFont="1" applyBorder="1"/>
    <xf numFmtId="0" fontId="1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0" xfId="0" applyFont="1"/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7" fontId="1" fillId="0" borderId="20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6347-7895-421B-9898-8B0EAD6AF178}">
  <sheetPr>
    <tabColor rgb="FFFF0000"/>
    <pageSetUpPr fitToPage="1"/>
  </sheetPr>
  <dimension ref="A1:Z998"/>
  <sheetViews>
    <sheetView tabSelected="1" view="pageBreakPreview" topLeftCell="A7" zoomScale="60" zoomScaleNormal="100" workbookViewId="0">
      <selection activeCell="O32" sqref="O32"/>
    </sheetView>
  </sheetViews>
  <sheetFormatPr defaultColWidth="14.42578125" defaultRowHeight="15" customHeight="1" x14ac:dyDescent="0.2"/>
  <cols>
    <col min="1" max="1" width="5.7109375" style="3" customWidth="1"/>
    <col min="2" max="3" width="30.7109375" style="3" customWidth="1"/>
    <col min="4" max="4" width="17.42578125" style="3" customWidth="1"/>
    <col min="5" max="5" width="9.5703125" style="3" customWidth="1"/>
    <col min="6" max="6" width="13.42578125" style="3" customWidth="1"/>
    <col min="7" max="7" width="8.7109375" style="3" customWidth="1"/>
    <col min="8" max="8" width="9.42578125" style="3" customWidth="1"/>
    <col min="9" max="9" width="12.7109375" style="3" customWidth="1"/>
    <col min="10" max="10" width="9.7109375" style="3" customWidth="1"/>
    <col min="11" max="13" width="9" style="3" customWidth="1"/>
    <col min="14" max="14" width="17" style="3" customWidth="1"/>
    <col min="15" max="15" width="21.7109375" style="3" customWidth="1"/>
    <col min="16" max="16" width="9.28515625" style="3" customWidth="1"/>
    <col min="17" max="26" width="8.7109375" style="3" customWidth="1"/>
    <col min="27" max="16384" width="14.42578125" style="3"/>
  </cols>
  <sheetData>
    <row r="1" spans="1:26" ht="22.5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2.5" x14ac:dyDescent="0.25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x14ac:dyDescent="0.2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x14ac:dyDescent="0.25">
      <c r="A5" s="5" t="s">
        <v>1</v>
      </c>
      <c r="B5" s="5" t="s">
        <v>2</v>
      </c>
      <c r="C5" s="5" t="s">
        <v>3</v>
      </c>
      <c r="D5" s="6" t="s">
        <v>4</v>
      </c>
      <c r="E5" s="7" t="s">
        <v>5</v>
      </c>
      <c r="F5" s="8"/>
      <c r="G5" s="8"/>
      <c r="H5" s="8"/>
      <c r="I5" s="8"/>
      <c r="J5" s="8"/>
      <c r="K5" s="8"/>
      <c r="L5" s="8"/>
      <c r="M5" s="8"/>
      <c r="N5" s="8"/>
      <c r="O5" s="9"/>
      <c r="P5" s="10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x14ac:dyDescent="0.25">
      <c r="A6" s="11"/>
      <c r="B6" s="11"/>
      <c r="C6" s="11"/>
      <c r="D6" s="11"/>
      <c r="E6" s="12"/>
      <c r="F6" s="13"/>
      <c r="G6" s="13"/>
      <c r="H6" s="13"/>
      <c r="I6" s="13"/>
      <c r="J6" s="13"/>
      <c r="K6" s="13"/>
      <c r="L6" s="13"/>
      <c r="M6" s="13"/>
      <c r="N6" s="13"/>
      <c r="O6" s="14"/>
      <c r="P6" s="1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3.75" customHeight="1" x14ac:dyDescent="0.25">
      <c r="A7" s="11"/>
      <c r="B7" s="11"/>
      <c r="C7" s="11"/>
      <c r="D7" s="11"/>
      <c r="E7" s="15" t="s">
        <v>6</v>
      </c>
      <c r="F7" s="16"/>
      <c r="G7" s="17"/>
      <c r="H7" s="15" t="s">
        <v>7</v>
      </c>
      <c r="I7" s="16"/>
      <c r="J7" s="17"/>
      <c r="K7" s="15" t="s">
        <v>8</v>
      </c>
      <c r="L7" s="16"/>
      <c r="M7" s="17"/>
      <c r="N7" s="18" t="s">
        <v>9</v>
      </c>
      <c r="O7" s="17"/>
      <c r="P7" s="10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1.5" x14ac:dyDescent="0.25">
      <c r="A8" s="19"/>
      <c r="B8" s="19"/>
      <c r="C8" s="19"/>
      <c r="D8" s="19"/>
      <c r="E8" s="20" t="s">
        <v>10</v>
      </c>
      <c r="F8" s="20" t="s">
        <v>11</v>
      </c>
      <c r="G8" s="21" t="s">
        <v>16</v>
      </c>
      <c r="H8" s="22" t="s">
        <v>10</v>
      </c>
      <c r="I8" s="22" t="s">
        <v>11</v>
      </c>
      <c r="J8" s="22" t="s">
        <v>17</v>
      </c>
      <c r="K8" s="22" t="s">
        <v>10</v>
      </c>
      <c r="L8" s="22" t="s">
        <v>11</v>
      </c>
      <c r="M8" s="23" t="s">
        <v>16</v>
      </c>
      <c r="N8" s="22" t="s">
        <v>12</v>
      </c>
      <c r="O8" s="22" t="s">
        <v>13</v>
      </c>
      <c r="P8" s="10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x14ac:dyDescent="0.2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  <c r="N9" s="24">
        <v>14</v>
      </c>
      <c r="O9" s="24">
        <v>15</v>
      </c>
      <c r="P9" s="25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.75" x14ac:dyDescent="0.25">
      <c r="A10" s="27">
        <v>1</v>
      </c>
      <c r="B10" s="28" t="s">
        <v>20</v>
      </c>
      <c r="C10" s="28" t="s">
        <v>34</v>
      </c>
      <c r="D10" s="29">
        <v>7</v>
      </c>
      <c r="E10" s="30"/>
      <c r="F10" s="30">
        <v>5</v>
      </c>
      <c r="G10" s="30">
        <v>1</v>
      </c>
      <c r="H10" s="30"/>
      <c r="I10" s="30">
        <v>1</v>
      </c>
      <c r="J10" s="30"/>
      <c r="K10" s="30">
        <v>0</v>
      </c>
      <c r="L10" s="30">
        <v>6</v>
      </c>
      <c r="M10" s="30">
        <v>1</v>
      </c>
      <c r="N10" s="30">
        <v>7</v>
      </c>
      <c r="O10" s="31">
        <f>N10/D10*100</f>
        <v>100</v>
      </c>
      <c r="P10" s="10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32">
        <v>2</v>
      </c>
      <c r="B11" s="28" t="s">
        <v>20</v>
      </c>
      <c r="C11" s="28" t="s">
        <v>35</v>
      </c>
      <c r="D11" s="29">
        <v>18</v>
      </c>
      <c r="E11" s="30"/>
      <c r="F11" s="30">
        <v>10</v>
      </c>
      <c r="G11" s="30"/>
      <c r="H11" s="30"/>
      <c r="I11" s="30">
        <v>8</v>
      </c>
      <c r="J11" s="30"/>
      <c r="K11" s="30">
        <v>0</v>
      </c>
      <c r="L11" s="30">
        <v>18</v>
      </c>
      <c r="M11" s="30">
        <v>0</v>
      </c>
      <c r="N11" s="30">
        <v>18</v>
      </c>
      <c r="O11" s="31">
        <f t="shared" ref="O11:O31" si="0">N11/D11*100</f>
        <v>100</v>
      </c>
      <c r="P11" s="10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x14ac:dyDescent="0.25">
      <c r="A12" s="32">
        <v>3</v>
      </c>
      <c r="B12" s="28" t="s">
        <v>20</v>
      </c>
      <c r="C12" s="28" t="s">
        <v>36</v>
      </c>
      <c r="D12" s="29">
        <v>22</v>
      </c>
      <c r="E12" s="30"/>
      <c r="F12" s="30">
        <v>21</v>
      </c>
      <c r="G12" s="30"/>
      <c r="H12" s="30"/>
      <c r="I12" s="30"/>
      <c r="J12" s="30">
        <v>1</v>
      </c>
      <c r="K12" s="30">
        <v>0</v>
      </c>
      <c r="L12" s="30">
        <v>21</v>
      </c>
      <c r="M12" s="30">
        <v>1</v>
      </c>
      <c r="N12" s="30">
        <v>22</v>
      </c>
      <c r="O12" s="31">
        <f t="shared" si="0"/>
        <v>100</v>
      </c>
      <c r="P12" s="10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x14ac:dyDescent="0.25">
      <c r="A13" s="32">
        <v>4</v>
      </c>
      <c r="B13" s="28" t="s">
        <v>21</v>
      </c>
      <c r="C13" s="28" t="s">
        <v>37</v>
      </c>
      <c r="D13" s="29">
        <v>17</v>
      </c>
      <c r="E13" s="30"/>
      <c r="F13" s="30">
        <v>10</v>
      </c>
      <c r="G13" s="30"/>
      <c r="H13" s="30"/>
      <c r="I13" s="30">
        <v>7</v>
      </c>
      <c r="J13" s="30"/>
      <c r="K13" s="30">
        <v>0</v>
      </c>
      <c r="L13" s="30">
        <v>17</v>
      </c>
      <c r="M13" s="30">
        <v>0</v>
      </c>
      <c r="N13" s="30">
        <v>17</v>
      </c>
      <c r="O13" s="31">
        <f t="shared" si="0"/>
        <v>100</v>
      </c>
      <c r="P13" s="10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x14ac:dyDescent="0.25">
      <c r="A14" s="32">
        <v>5</v>
      </c>
      <c r="B14" s="28" t="s">
        <v>21</v>
      </c>
      <c r="C14" s="28" t="s">
        <v>21</v>
      </c>
      <c r="D14" s="29">
        <v>16</v>
      </c>
      <c r="E14" s="30"/>
      <c r="F14" s="30">
        <v>10</v>
      </c>
      <c r="G14" s="30">
        <v>2</v>
      </c>
      <c r="H14" s="30"/>
      <c r="I14" s="30">
        <v>3</v>
      </c>
      <c r="J14" s="30">
        <v>1</v>
      </c>
      <c r="K14" s="30">
        <v>0</v>
      </c>
      <c r="L14" s="30">
        <v>13</v>
      </c>
      <c r="M14" s="30">
        <v>3</v>
      </c>
      <c r="N14" s="30">
        <v>16</v>
      </c>
      <c r="O14" s="31">
        <f t="shared" si="0"/>
        <v>100</v>
      </c>
      <c r="P14" s="10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x14ac:dyDescent="0.25">
      <c r="A15" s="32">
        <v>6</v>
      </c>
      <c r="B15" s="28" t="s">
        <v>22</v>
      </c>
      <c r="C15" s="28" t="s">
        <v>38</v>
      </c>
      <c r="D15" s="29">
        <v>6</v>
      </c>
      <c r="E15" s="30"/>
      <c r="F15" s="30">
        <v>6</v>
      </c>
      <c r="G15" s="30"/>
      <c r="H15" s="30"/>
      <c r="I15" s="30"/>
      <c r="J15" s="30"/>
      <c r="K15" s="30">
        <v>0</v>
      </c>
      <c r="L15" s="30">
        <v>6</v>
      </c>
      <c r="M15" s="30">
        <v>0</v>
      </c>
      <c r="N15" s="30">
        <v>6</v>
      </c>
      <c r="O15" s="31">
        <f t="shared" si="0"/>
        <v>100</v>
      </c>
      <c r="P15" s="10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x14ac:dyDescent="0.25">
      <c r="A16" s="32">
        <v>7</v>
      </c>
      <c r="B16" s="28" t="s">
        <v>22</v>
      </c>
      <c r="C16" s="28" t="s">
        <v>39</v>
      </c>
      <c r="D16" s="29">
        <v>11</v>
      </c>
      <c r="E16" s="30"/>
      <c r="F16" s="30">
        <v>9</v>
      </c>
      <c r="G16" s="30"/>
      <c r="H16" s="30"/>
      <c r="I16" s="30">
        <v>2</v>
      </c>
      <c r="J16" s="30"/>
      <c r="K16" s="30">
        <v>0</v>
      </c>
      <c r="L16" s="30">
        <v>11</v>
      </c>
      <c r="M16" s="30">
        <v>0</v>
      </c>
      <c r="N16" s="30">
        <v>11</v>
      </c>
      <c r="O16" s="31">
        <f t="shared" si="0"/>
        <v>100</v>
      </c>
      <c r="P16" s="10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x14ac:dyDescent="0.25">
      <c r="A17" s="32">
        <v>8</v>
      </c>
      <c r="B17" s="28" t="s">
        <v>23</v>
      </c>
      <c r="C17" s="28" t="s">
        <v>40</v>
      </c>
      <c r="D17" s="29">
        <v>14</v>
      </c>
      <c r="E17" s="30"/>
      <c r="F17" s="30">
        <v>13</v>
      </c>
      <c r="G17" s="30">
        <v>1</v>
      </c>
      <c r="H17" s="30"/>
      <c r="I17" s="30"/>
      <c r="J17" s="30"/>
      <c r="K17" s="30">
        <v>0</v>
      </c>
      <c r="L17" s="30">
        <v>13</v>
      </c>
      <c r="M17" s="30">
        <v>1</v>
      </c>
      <c r="N17" s="30">
        <v>14</v>
      </c>
      <c r="O17" s="31">
        <f t="shared" si="0"/>
        <v>100</v>
      </c>
      <c r="P17" s="10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x14ac:dyDescent="0.25">
      <c r="A18" s="32">
        <v>9</v>
      </c>
      <c r="B18" s="28" t="s">
        <v>24</v>
      </c>
      <c r="C18" s="28" t="s">
        <v>41</v>
      </c>
      <c r="D18" s="29">
        <v>15</v>
      </c>
      <c r="E18" s="30"/>
      <c r="F18" s="30">
        <v>11</v>
      </c>
      <c r="G18" s="30"/>
      <c r="H18" s="30"/>
      <c r="I18" s="30">
        <v>3</v>
      </c>
      <c r="J18" s="30">
        <v>1</v>
      </c>
      <c r="K18" s="30">
        <v>0</v>
      </c>
      <c r="L18" s="30">
        <v>14</v>
      </c>
      <c r="M18" s="30">
        <v>1</v>
      </c>
      <c r="N18" s="30">
        <v>15</v>
      </c>
      <c r="O18" s="31">
        <f t="shared" si="0"/>
        <v>100</v>
      </c>
      <c r="P18" s="10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32">
        <v>10</v>
      </c>
      <c r="B19" s="28" t="s">
        <v>25</v>
      </c>
      <c r="C19" s="28" t="s">
        <v>42</v>
      </c>
      <c r="D19" s="29">
        <v>20</v>
      </c>
      <c r="E19" s="30"/>
      <c r="F19" s="30">
        <v>13</v>
      </c>
      <c r="G19" s="30">
        <v>5</v>
      </c>
      <c r="H19" s="30"/>
      <c r="I19" s="30">
        <v>2</v>
      </c>
      <c r="J19" s="30"/>
      <c r="K19" s="30">
        <v>0</v>
      </c>
      <c r="L19" s="30">
        <v>15</v>
      </c>
      <c r="M19" s="30">
        <v>5</v>
      </c>
      <c r="N19" s="30">
        <v>20</v>
      </c>
      <c r="O19" s="31">
        <f t="shared" si="0"/>
        <v>100</v>
      </c>
      <c r="P19" s="10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32">
        <v>11</v>
      </c>
      <c r="B20" s="28" t="s">
        <v>26</v>
      </c>
      <c r="C20" s="28" t="s">
        <v>43</v>
      </c>
      <c r="D20" s="29">
        <v>13</v>
      </c>
      <c r="E20" s="30"/>
      <c r="F20" s="30">
        <v>13</v>
      </c>
      <c r="G20" s="30"/>
      <c r="H20" s="30"/>
      <c r="I20" s="30"/>
      <c r="J20" s="30"/>
      <c r="K20" s="30">
        <v>0</v>
      </c>
      <c r="L20" s="30">
        <v>13</v>
      </c>
      <c r="M20" s="30">
        <v>0</v>
      </c>
      <c r="N20" s="30">
        <v>13</v>
      </c>
      <c r="O20" s="31">
        <f t="shared" si="0"/>
        <v>100</v>
      </c>
      <c r="P20" s="10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32">
        <v>12</v>
      </c>
      <c r="B21" s="28" t="s">
        <v>27</v>
      </c>
      <c r="C21" s="28" t="s">
        <v>27</v>
      </c>
      <c r="D21" s="29">
        <v>16</v>
      </c>
      <c r="E21" s="30"/>
      <c r="F21" s="30">
        <v>14</v>
      </c>
      <c r="G21" s="30">
        <v>2</v>
      </c>
      <c r="H21" s="30"/>
      <c r="I21" s="30"/>
      <c r="J21" s="30"/>
      <c r="K21" s="30">
        <v>0</v>
      </c>
      <c r="L21" s="30">
        <v>14</v>
      </c>
      <c r="M21" s="30">
        <v>2</v>
      </c>
      <c r="N21" s="30">
        <v>16</v>
      </c>
      <c r="O21" s="31">
        <f t="shared" si="0"/>
        <v>100</v>
      </c>
      <c r="P21" s="10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32">
        <v>13</v>
      </c>
      <c r="B22" s="28" t="s">
        <v>28</v>
      </c>
      <c r="C22" s="28" t="s">
        <v>44</v>
      </c>
      <c r="D22" s="29">
        <v>18</v>
      </c>
      <c r="E22" s="30"/>
      <c r="F22" s="30">
        <v>15</v>
      </c>
      <c r="G22" s="30">
        <v>3</v>
      </c>
      <c r="H22" s="30"/>
      <c r="I22" s="30"/>
      <c r="J22" s="30"/>
      <c r="K22" s="30">
        <v>0</v>
      </c>
      <c r="L22" s="30">
        <v>15</v>
      </c>
      <c r="M22" s="30">
        <v>3</v>
      </c>
      <c r="N22" s="30">
        <v>18</v>
      </c>
      <c r="O22" s="31">
        <f t="shared" si="0"/>
        <v>100</v>
      </c>
      <c r="P22" s="10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32">
        <v>14</v>
      </c>
      <c r="B23" s="28" t="s">
        <v>29</v>
      </c>
      <c r="C23" s="28" t="s">
        <v>45</v>
      </c>
      <c r="D23" s="29">
        <v>10</v>
      </c>
      <c r="E23" s="30"/>
      <c r="F23" s="30">
        <v>10</v>
      </c>
      <c r="G23" s="30"/>
      <c r="H23" s="30"/>
      <c r="I23" s="30"/>
      <c r="J23" s="30"/>
      <c r="K23" s="30">
        <v>0</v>
      </c>
      <c r="L23" s="30">
        <v>10</v>
      </c>
      <c r="M23" s="30">
        <v>0</v>
      </c>
      <c r="N23" s="30">
        <v>10</v>
      </c>
      <c r="O23" s="31">
        <f t="shared" si="0"/>
        <v>100</v>
      </c>
      <c r="P23" s="10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32">
        <v>15</v>
      </c>
      <c r="B24" s="28" t="s">
        <v>30</v>
      </c>
      <c r="C24" s="28" t="s">
        <v>30</v>
      </c>
      <c r="D24" s="29">
        <v>9</v>
      </c>
      <c r="E24" s="30"/>
      <c r="F24" s="30">
        <v>6</v>
      </c>
      <c r="G24" s="30">
        <v>3</v>
      </c>
      <c r="H24" s="30"/>
      <c r="I24" s="30"/>
      <c r="J24" s="30"/>
      <c r="K24" s="30">
        <v>0</v>
      </c>
      <c r="L24" s="30">
        <v>6</v>
      </c>
      <c r="M24" s="30">
        <v>3</v>
      </c>
      <c r="N24" s="30">
        <v>9</v>
      </c>
      <c r="O24" s="31">
        <f t="shared" si="0"/>
        <v>100</v>
      </c>
      <c r="P24" s="10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32">
        <v>16</v>
      </c>
      <c r="B25" s="28" t="s">
        <v>31</v>
      </c>
      <c r="C25" s="28" t="s">
        <v>46</v>
      </c>
      <c r="D25" s="29">
        <v>13</v>
      </c>
      <c r="E25" s="30"/>
      <c r="F25" s="30">
        <v>7</v>
      </c>
      <c r="G25" s="30">
        <v>3</v>
      </c>
      <c r="H25" s="30"/>
      <c r="I25" s="30">
        <v>3</v>
      </c>
      <c r="J25" s="30"/>
      <c r="K25" s="30">
        <v>0</v>
      </c>
      <c r="L25" s="30">
        <v>10</v>
      </c>
      <c r="M25" s="30">
        <v>3</v>
      </c>
      <c r="N25" s="30">
        <v>13</v>
      </c>
      <c r="O25" s="31">
        <f t="shared" si="0"/>
        <v>100</v>
      </c>
      <c r="P25" s="10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32">
        <v>17</v>
      </c>
      <c r="B26" s="28" t="s">
        <v>31</v>
      </c>
      <c r="C26" s="28" t="s">
        <v>31</v>
      </c>
      <c r="D26" s="29">
        <v>16</v>
      </c>
      <c r="E26" s="30"/>
      <c r="F26" s="30">
        <v>11</v>
      </c>
      <c r="G26" s="30">
        <v>5</v>
      </c>
      <c r="H26" s="30"/>
      <c r="I26" s="30"/>
      <c r="J26" s="30"/>
      <c r="K26" s="30">
        <v>0</v>
      </c>
      <c r="L26" s="30">
        <v>11</v>
      </c>
      <c r="M26" s="30">
        <v>5</v>
      </c>
      <c r="N26" s="30">
        <v>16</v>
      </c>
      <c r="O26" s="31">
        <f t="shared" si="0"/>
        <v>100</v>
      </c>
      <c r="P26" s="10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2">
        <v>18</v>
      </c>
      <c r="B27" s="28" t="s">
        <v>32</v>
      </c>
      <c r="C27" s="28" t="s">
        <v>47</v>
      </c>
      <c r="D27" s="29">
        <v>17</v>
      </c>
      <c r="E27" s="30"/>
      <c r="F27" s="30">
        <v>14</v>
      </c>
      <c r="G27" s="30">
        <v>3</v>
      </c>
      <c r="H27" s="30"/>
      <c r="I27" s="30"/>
      <c r="J27" s="30"/>
      <c r="K27" s="30">
        <v>0</v>
      </c>
      <c r="L27" s="30">
        <v>14</v>
      </c>
      <c r="M27" s="30">
        <v>3</v>
      </c>
      <c r="N27" s="30">
        <v>17</v>
      </c>
      <c r="O27" s="31">
        <f t="shared" si="0"/>
        <v>100</v>
      </c>
      <c r="P27" s="10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2">
        <v>19</v>
      </c>
      <c r="B28" s="28" t="s">
        <v>32</v>
      </c>
      <c r="C28" s="28" t="s">
        <v>48</v>
      </c>
      <c r="D28" s="29">
        <v>5</v>
      </c>
      <c r="E28" s="30"/>
      <c r="F28" s="30">
        <v>5</v>
      </c>
      <c r="G28" s="30"/>
      <c r="H28" s="30"/>
      <c r="I28" s="30"/>
      <c r="J28" s="30"/>
      <c r="K28" s="30">
        <v>0</v>
      </c>
      <c r="L28" s="30">
        <v>5</v>
      </c>
      <c r="M28" s="30">
        <v>0</v>
      </c>
      <c r="N28" s="30">
        <v>5</v>
      </c>
      <c r="O28" s="31">
        <f t="shared" si="0"/>
        <v>100</v>
      </c>
      <c r="P28" s="10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32">
        <v>20</v>
      </c>
      <c r="B29" s="28" t="s">
        <v>33</v>
      </c>
      <c r="C29" s="28" t="s">
        <v>49</v>
      </c>
      <c r="D29" s="29">
        <v>22</v>
      </c>
      <c r="E29" s="30"/>
      <c r="F29" s="30">
        <v>17</v>
      </c>
      <c r="G29" s="30">
        <v>5</v>
      </c>
      <c r="H29" s="30"/>
      <c r="I29" s="30"/>
      <c r="J29" s="30"/>
      <c r="K29" s="30">
        <v>0</v>
      </c>
      <c r="L29" s="30">
        <v>17</v>
      </c>
      <c r="M29" s="30">
        <v>5</v>
      </c>
      <c r="N29" s="30">
        <v>22</v>
      </c>
      <c r="O29" s="31">
        <f t="shared" si="0"/>
        <v>100</v>
      </c>
      <c r="P29" s="10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32">
        <v>21</v>
      </c>
      <c r="B30" s="28" t="s">
        <v>33</v>
      </c>
      <c r="C30" s="28" t="s">
        <v>50</v>
      </c>
      <c r="D30" s="29">
        <v>6</v>
      </c>
      <c r="E30" s="30"/>
      <c r="F30" s="30">
        <v>6</v>
      </c>
      <c r="G30" s="30"/>
      <c r="H30" s="30"/>
      <c r="I30" s="30"/>
      <c r="J30" s="30"/>
      <c r="K30" s="30">
        <v>0</v>
      </c>
      <c r="L30" s="30">
        <v>6</v>
      </c>
      <c r="M30" s="30">
        <v>0</v>
      </c>
      <c r="N30" s="30">
        <v>6</v>
      </c>
      <c r="O30" s="31">
        <f t="shared" si="0"/>
        <v>100</v>
      </c>
      <c r="P30" s="10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32">
        <v>22</v>
      </c>
      <c r="B31" s="28" t="s">
        <v>33</v>
      </c>
      <c r="C31" s="28" t="s">
        <v>51</v>
      </c>
      <c r="D31" s="29">
        <v>9</v>
      </c>
      <c r="E31" s="30"/>
      <c r="F31" s="30">
        <v>6</v>
      </c>
      <c r="G31" s="30">
        <v>3</v>
      </c>
      <c r="H31" s="30"/>
      <c r="I31" s="30"/>
      <c r="J31" s="30"/>
      <c r="K31" s="30">
        <v>0</v>
      </c>
      <c r="L31" s="30">
        <v>6</v>
      </c>
      <c r="M31" s="30">
        <v>3</v>
      </c>
      <c r="N31" s="30">
        <v>9</v>
      </c>
      <c r="O31" s="31">
        <f t="shared" si="0"/>
        <v>100</v>
      </c>
      <c r="P31" s="10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thickBot="1" x14ac:dyDescent="0.3">
      <c r="A32" s="39" t="s">
        <v>14</v>
      </c>
      <c r="B32" s="40"/>
      <c r="C32" s="41"/>
      <c r="D32" s="33">
        <f t="shared" ref="D32:N32" si="1">SUM(D10:D31)</f>
        <v>300</v>
      </c>
      <c r="E32" s="33">
        <f t="shared" si="1"/>
        <v>0</v>
      </c>
      <c r="F32" s="33">
        <f t="shared" si="1"/>
        <v>232</v>
      </c>
      <c r="G32" s="33">
        <f t="shared" si="1"/>
        <v>36</v>
      </c>
      <c r="H32" s="33">
        <f t="shared" si="1"/>
        <v>0</v>
      </c>
      <c r="I32" s="33">
        <f t="shared" si="1"/>
        <v>29</v>
      </c>
      <c r="J32" s="33">
        <f t="shared" si="1"/>
        <v>3</v>
      </c>
      <c r="K32" s="33">
        <f t="shared" si="1"/>
        <v>0</v>
      </c>
      <c r="L32" s="33">
        <f t="shared" si="1"/>
        <v>261</v>
      </c>
      <c r="M32" s="33">
        <f t="shared" si="1"/>
        <v>39</v>
      </c>
      <c r="N32" s="33">
        <f t="shared" si="1"/>
        <v>300</v>
      </c>
      <c r="O32" s="34">
        <f>N32/D32*100</f>
        <v>100</v>
      </c>
      <c r="P32" s="10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6" t="s">
        <v>15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3">
    <mergeCell ref="A2:O2"/>
    <mergeCell ref="A3:O3"/>
    <mergeCell ref="A32:C32"/>
    <mergeCell ref="A1:O1"/>
    <mergeCell ref="A5:A8"/>
    <mergeCell ref="B5:B8"/>
    <mergeCell ref="C5:C8"/>
    <mergeCell ref="D5:D8"/>
    <mergeCell ref="E5:O6"/>
    <mergeCell ref="E7:G7"/>
    <mergeCell ref="H7:J7"/>
    <mergeCell ref="K7:M7"/>
    <mergeCell ref="N7:O7"/>
  </mergeCells>
  <printOptions horizontalCentered="1"/>
  <pageMargins left="0.47244094488188981" right="0.47244094488188981" top="0.74803149606299213" bottom="0.74803149606299213" header="0" footer="0"/>
  <pageSetup paperSize="9" scale="61" orientation="landscape" r:id="rId1"/>
  <ignoredErrors>
    <ignoredError sqref="D32:O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2025-07-18T02:39:28Z</dcterms:created>
  <dcterms:modified xsi:type="dcterms:W3CDTF">2025-07-18T02:41:30Z</dcterms:modified>
</cp:coreProperties>
</file>