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21" sheetId="14" r:id="rId1"/>
  </sheets>
  <externalReferences>
    <externalReference r:id="rId2"/>
  </externalReferences>
  <definedNames>
    <definedName name="_xlnm.Print_Area" localSheetId="0">'21'!$A$1:$L$37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<sst xmlns="http://schemas.openxmlformats.org/spreadsheetml/2006/main" count="66" uniqueCount="53">
  <si>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</si>
  <si>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</si>
  <si>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</si>
  <si>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</si>
  <si>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</si>
  <si>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</si>
  <si>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</si>
  <si>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</si>
  <si>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</si>
  <si>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</si>
  <si>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</si>
  <si>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</si>
  <si>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Sukaraja</t>
  </si>
  <si>
    <t>BABATAN</t>
  </si>
  <si>
    <t>RIAK SIABUN</t>
  </si>
  <si>
    <t>CAHAYA NEGERI</t>
  </si>
  <si>
    <t>Air Periukan</t>
  </si>
  <si>
    <t>DERMAYU</t>
  </si>
  <si>
    <t>AIR PERIUKAN</t>
  </si>
  <si>
    <t>Lubuk Sandi</t>
  </si>
  <si>
    <t>DUSUN TENGAH</t>
  </si>
  <si>
    <t>TUMBUAN</t>
  </si>
  <si>
    <t>Seluma Barat</t>
  </si>
  <si>
    <t>TALANG TINGGI</t>
  </si>
  <si>
    <t>Seluma</t>
  </si>
  <si>
    <t>KOTA TAIS</t>
  </si>
  <si>
    <t>Seluma Timur</t>
  </si>
  <si>
    <t>SELUMA TIMUR</t>
  </si>
  <si>
    <t>Seluma Utara</t>
  </si>
  <si>
    <t>PUGUK</t>
  </si>
  <si>
    <t>Seluma Selatan</t>
  </si>
  <si>
    <t>RIMBO KEDUI</t>
  </si>
  <si>
    <t>Talo</t>
  </si>
  <si>
    <t>MASMAMBANG</t>
  </si>
  <si>
    <t>Ulu Talo</t>
  </si>
  <si>
    <t>ULU TALO</t>
  </si>
  <si>
    <t>Ilir Talo</t>
  </si>
  <si>
    <t>ILIR TALO</t>
  </si>
  <si>
    <t>Ilior Talo</t>
  </si>
  <si>
    <t>PENAGO II</t>
  </si>
  <si>
    <t>Talo Kecil</t>
  </si>
  <si>
    <t>SUKAMERINDU</t>
  </si>
  <si>
    <t>Semidang Alas</t>
  </si>
  <si>
    <t>PAJAR BULAN</t>
  </si>
  <si>
    <t>RENAH GAJAH MATI</t>
  </si>
  <si>
    <t>Semidang Alas Maras</t>
  </si>
  <si>
    <t>GUNUNG KEMBANG</t>
  </si>
  <si>
    <t>KEMBANG MUMPO</t>
  </si>
  <si>
    <t>MUARA MARAS</t>
  </si>
  <si>
    <t>JUMLAH (KAB/KOTA)</t>
  </si>
  <si>
    <t xml:space="preserve">ANGKA LAHIR MATI PER 1.000 KELAHIRAN (DILAPORKAN) </t>
  </si>
  <si>
    <t xml:space="preserve">Sumber: Seksi Kesga dan Gizi Dinas Kesehatan 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</si>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</sst>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_);\(#,##0.0\)"/>
  </numFmts>
  <fonts count="26">
    <font>
      <sz val="11"/>
      <color theme="1"/>
      <name val="Calibri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31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Alignment="1">
      <alignment horizontal="right" vertical="center"/>
    </xf>
    <xf numFmtId="0" fontId="4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/>
    </xf>
    <xf numFmtId="0" fontId="3" fillId="0" borderId="5" xfId="56" applyFont="1" applyFill="1" applyBorder="1" applyAlignment="1">
      <alignment horizontal="center" vertical="center"/>
    </xf>
    <xf numFmtId="0" fontId="3" fillId="0" borderId="5" xfId="56" applyFont="1" applyFill="1" applyBorder="1" applyAlignment="1">
      <alignment vertical="center"/>
    </xf>
    <xf numFmtId="37" fontId="3" fillId="0" borderId="5" xfId="51" applyNumberFormat="1" applyFont="1" applyBorder="1" applyAlignment="1">
      <alignment horizontal="center" vertical="center"/>
    </xf>
    <xf numFmtId="41" fontId="6" fillId="0" borderId="5" xfId="4" applyNumberFormat="1" applyFont="1" applyFill="1" applyBorder="1" applyAlignment="1">
      <alignment horizontal="center" vertical="center"/>
    </xf>
    <xf numFmtId="0" fontId="4" fillId="2" borderId="5" xfId="56" applyFont="1" applyFill="1" applyBorder="1" applyAlignment="1">
      <alignment vertical="center"/>
    </xf>
    <xf numFmtId="37" fontId="4" fillId="2" borderId="5" xfId="51" applyNumberFormat="1" applyFont="1" applyFill="1" applyBorder="1" applyAlignment="1">
      <alignment horizontal="right" vertical="center" indent="3"/>
    </xf>
    <xf numFmtId="0" fontId="4" fillId="0" borderId="5" xfId="56" applyFont="1" applyFill="1" applyBorder="1" applyAlignment="1">
      <alignment horizontal="center" vertical="center"/>
    </xf>
    <xf numFmtId="178" fontId="4" fillId="0" borderId="5" xfId="51" applyNumberFormat="1" applyFont="1" applyBorder="1" applyAlignment="1">
      <alignment horizontal="right" vertical="center" indent="2"/>
    </xf>
    <xf numFmtId="37" fontId="4" fillId="3" borderId="5" xfId="51" applyNumberFormat="1" applyFont="1" applyFill="1" applyBorder="1" applyAlignment="1">
      <alignment vertical="center"/>
    </xf>
    <xf numFmtId="37" fontId="3" fillId="0" borderId="0" xfId="55" applyNumberFormat="1" applyFont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vertical="center"/>
    </xf>
    <xf numFmtId="0" fontId="1" fillId="0" borderId="8" xfId="49" applyFont="1" applyFill="1" applyBorder="1" applyAlignment="1">
      <alignment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M37"/>
  <sheetViews>
    <sheetView tabSelected="1" view="pageBreakPreview" zoomScale="60" zoomScaleNormal="60" workbookViewId="0">
      <selection activeCell="A2" sqref="A2:L2"/>
    </sheetView>
  </sheetViews>
  <sheetFormatPr defaultColWidth="9.27272727272727" defaultRowHeight="15.5"/>
  <cols>
    <col min="1" max="1" width="5.72727272727273" style="3" customWidth="1"/>
    <col min="2" max="2" width="26.7272727272727" style="3" customWidth="1"/>
    <col min="3" max="3" width="26.1818181818182" style="3" customWidth="1"/>
    <col min="4" max="12" width="15.7272727272727" style="3" customWidth="1"/>
    <col min="13" max="256" width="9.27272727272727" style="3"/>
    <col min="257" max="257" width="5.72727272727273" style="3" customWidth="1"/>
    <col min="258" max="258" width="21.7272727272727" style="3" customWidth="1"/>
    <col min="259" max="259" width="19.7272727272727" style="3" customWidth="1"/>
    <col min="260" max="268" width="15.7272727272727" style="3" customWidth="1"/>
    <col min="269" max="512" width="9.27272727272727" style="3"/>
    <col min="513" max="513" width="5.72727272727273" style="3" customWidth="1"/>
    <col min="514" max="514" width="21.7272727272727" style="3" customWidth="1"/>
    <col min="515" max="515" width="19.7272727272727" style="3" customWidth="1"/>
    <col min="516" max="524" width="15.7272727272727" style="3" customWidth="1"/>
    <col min="525" max="768" width="9.27272727272727" style="3"/>
    <col min="769" max="769" width="5.72727272727273" style="3" customWidth="1"/>
    <col min="770" max="770" width="21.7272727272727" style="3" customWidth="1"/>
    <col min="771" max="771" width="19.7272727272727" style="3" customWidth="1"/>
    <col min="772" max="780" width="15.7272727272727" style="3" customWidth="1"/>
    <col min="781" max="1024" width="9.27272727272727" style="3"/>
    <col min="1025" max="1025" width="5.72727272727273" style="3" customWidth="1"/>
    <col min="1026" max="1026" width="21.7272727272727" style="3" customWidth="1"/>
    <col min="1027" max="1027" width="19.7272727272727" style="3" customWidth="1"/>
    <col min="1028" max="1036" width="15.7272727272727" style="3" customWidth="1"/>
    <col min="1037" max="1280" width="9.27272727272727" style="3"/>
    <col min="1281" max="1281" width="5.72727272727273" style="3" customWidth="1"/>
    <col min="1282" max="1282" width="21.7272727272727" style="3" customWidth="1"/>
    <col min="1283" max="1283" width="19.7272727272727" style="3" customWidth="1"/>
    <col min="1284" max="1292" width="15.7272727272727" style="3" customWidth="1"/>
    <col min="1293" max="1536" width="9.27272727272727" style="3"/>
    <col min="1537" max="1537" width="5.72727272727273" style="3" customWidth="1"/>
    <col min="1538" max="1538" width="21.7272727272727" style="3" customWidth="1"/>
    <col min="1539" max="1539" width="19.7272727272727" style="3" customWidth="1"/>
    <col min="1540" max="1548" width="15.7272727272727" style="3" customWidth="1"/>
    <col min="1549" max="1792" width="9.27272727272727" style="3"/>
    <col min="1793" max="1793" width="5.72727272727273" style="3" customWidth="1"/>
    <col min="1794" max="1794" width="21.7272727272727" style="3" customWidth="1"/>
    <col min="1795" max="1795" width="19.7272727272727" style="3" customWidth="1"/>
    <col min="1796" max="1804" width="15.7272727272727" style="3" customWidth="1"/>
    <col min="1805" max="2048" width="9.27272727272727" style="3"/>
    <col min="2049" max="2049" width="5.72727272727273" style="3" customWidth="1"/>
    <col min="2050" max="2050" width="21.7272727272727" style="3" customWidth="1"/>
    <col min="2051" max="2051" width="19.7272727272727" style="3" customWidth="1"/>
    <col min="2052" max="2060" width="15.7272727272727" style="3" customWidth="1"/>
    <col min="2061" max="2304" width="9.27272727272727" style="3"/>
    <col min="2305" max="2305" width="5.72727272727273" style="3" customWidth="1"/>
    <col min="2306" max="2306" width="21.7272727272727" style="3" customWidth="1"/>
    <col min="2307" max="2307" width="19.7272727272727" style="3" customWidth="1"/>
    <col min="2308" max="2316" width="15.7272727272727" style="3" customWidth="1"/>
    <col min="2317" max="2560" width="9.27272727272727" style="3"/>
    <col min="2561" max="2561" width="5.72727272727273" style="3" customWidth="1"/>
    <col min="2562" max="2562" width="21.7272727272727" style="3" customWidth="1"/>
    <col min="2563" max="2563" width="19.7272727272727" style="3" customWidth="1"/>
    <col min="2564" max="2572" width="15.7272727272727" style="3" customWidth="1"/>
    <col min="2573" max="2816" width="9.27272727272727" style="3"/>
    <col min="2817" max="2817" width="5.72727272727273" style="3" customWidth="1"/>
    <col min="2818" max="2818" width="21.7272727272727" style="3" customWidth="1"/>
    <col min="2819" max="2819" width="19.7272727272727" style="3" customWidth="1"/>
    <col min="2820" max="2828" width="15.7272727272727" style="3" customWidth="1"/>
    <col min="2829" max="3072" width="9.27272727272727" style="3"/>
    <col min="3073" max="3073" width="5.72727272727273" style="3" customWidth="1"/>
    <col min="3074" max="3074" width="21.7272727272727" style="3" customWidth="1"/>
    <col min="3075" max="3075" width="19.7272727272727" style="3" customWidth="1"/>
    <col min="3076" max="3084" width="15.7272727272727" style="3" customWidth="1"/>
    <col min="3085" max="3328" width="9.27272727272727" style="3"/>
    <col min="3329" max="3329" width="5.72727272727273" style="3" customWidth="1"/>
    <col min="3330" max="3330" width="21.7272727272727" style="3" customWidth="1"/>
    <col min="3331" max="3331" width="19.7272727272727" style="3" customWidth="1"/>
    <col min="3332" max="3340" width="15.7272727272727" style="3" customWidth="1"/>
    <col min="3341" max="3584" width="9.27272727272727" style="3"/>
    <col min="3585" max="3585" width="5.72727272727273" style="3" customWidth="1"/>
    <col min="3586" max="3586" width="21.7272727272727" style="3" customWidth="1"/>
    <col min="3587" max="3587" width="19.7272727272727" style="3" customWidth="1"/>
    <col min="3588" max="3596" width="15.7272727272727" style="3" customWidth="1"/>
    <col min="3597" max="3840" width="9.27272727272727" style="3"/>
    <col min="3841" max="3841" width="5.72727272727273" style="3" customWidth="1"/>
    <col min="3842" max="3842" width="21.7272727272727" style="3" customWidth="1"/>
    <col min="3843" max="3843" width="19.7272727272727" style="3" customWidth="1"/>
    <col min="3844" max="3852" width="15.7272727272727" style="3" customWidth="1"/>
    <col min="3853" max="4096" width="9.27272727272727" style="3"/>
    <col min="4097" max="4097" width="5.72727272727273" style="3" customWidth="1"/>
    <col min="4098" max="4098" width="21.7272727272727" style="3" customWidth="1"/>
    <col min="4099" max="4099" width="19.7272727272727" style="3" customWidth="1"/>
    <col min="4100" max="4108" width="15.7272727272727" style="3" customWidth="1"/>
    <col min="4109" max="4352" width="9.27272727272727" style="3"/>
    <col min="4353" max="4353" width="5.72727272727273" style="3" customWidth="1"/>
    <col min="4354" max="4354" width="21.7272727272727" style="3" customWidth="1"/>
    <col min="4355" max="4355" width="19.7272727272727" style="3" customWidth="1"/>
    <col min="4356" max="4364" width="15.7272727272727" style="3" customWidth="1"/>
    <col min="4365" max="4608" width="9.27272727272727" style="3"/>
    <col min="4609" max="4609" width="5.72727272727273" style="3" customWidth="1"/>
    <col min="4610" max="4610" width="21.7272727272727" style="3" customWidth="1"/>
    <col min="4611" max="4611" width="19.7272727272727" style="3" customWidth="1"/>
    <col min="4612" max="4620" width="15.7272727272727" style="3" customWidth="1"/>
    <col min="4621" max="4864" width="9.27272727272727" style="3"/>
    <col min="4865" max="4865" width="5.72727272727273" style="3" customWidth="1"/>
    <col min="4866" max="4866" width="21.7272727272727" style="3" customWidth="1"/>
    <col min="4867" max="4867" width="19.7272727272727" style="3" customWidth="1"/>
    <col min="4868" max="4876" width="15.7272727272727" style="3" customWidth="1"/>
    <col min="4877" max="5120" width="9.27272727272727" style="3"/>
    <col min="5121" max="5121" width="5.72727272727273" style="3" customWidth="1"/>
    <col min="5122" max="5122" width="21.7272727272727" style="3" customWidth="1"/>
    <col min="5123" max="5123" width="19.7272727272727" style="3" customWidth="1"/>
    <col min="5124" max="5132" width="15.7272727272727" style="3" customWidth="1"/>
    <col min="5133" max="5376" width="9.27272727272727" style="3"/>
    <col min="5377" max="5377" width="5.72727272727273" style="3" customWidth="1"/>
    <col min="5378" max="5378" width="21.7272727272727" style="3" customWidth="1"/>
    <col min="5379" max="5379" width="19.7272727272727" style="3" customWidth="1"/>
    <col min="5380" max="5388" width="15.7272727272727" style="3" customWidth="1"/>
    <col min="5389" max="5632" width="9.27272727272727" style="3"/>
    <col min="5633" max="5633" width="5.72727272727273" style="3" customWidth="1"/>
    <col min="5634" max="5634" width="21.7272727272727" style="3" customWidth="1"/>
    <col min="5635" max="5635" width="19.7272727272727" style="3" customWidth="1"/>
    <col min="5636" max="5644" width="15.7272727272727" style="3" customWidth="1"/>
    <col min="5645" max="5888" width="9.27272727272727" style="3"/>
    <col min="5889" max="5889" width="5.72727272727273" style="3" customWidth="1"/>
    <col min="5890" max="5890" width="21.7272727272727" style="3" customWidth="1"/>
    <col min="5891" max="5891" width="19.7272727272727" style="3" customWidth="1"/>
    <col min="5892" max="5900" width="15.7272727272727" style="3" customWidth="1"/>
    <col min="5901" max="6144" width="9.27272727272727" style="3"/>
    <col min="6145" max="6145" width="5.72727272727273" style="3" customWidth="1"/>
    <col min="6146" max="6146" width="21.7272727272727" style="3" customWidth="1"/>
    <col min="6147" max="6147" width="19.7272727272727" style="3" customWidth="1"/>
    <col min="6148" max="6156" width="15.7272727272727" style="3" customWidth="1"/>
    <col min="6157" max="6400" width="9.27272727272727" style="3"/>
    <col min="6401" max="6401" width="5.72727272727273" style="3" customWidth="1"/>
    <col min="6402" max="6402" width="21.7272727272727" style="3" customWidth="1"/>
    <col min="6403" max="6403" width="19.7272727272727" style="3" customWidth="1"/>
    <col min="6404" max="6412" width="15.7272727272727" style="3" customWidth="1"/>
    <col min="6413" max="6656" width="9.27272727272727" style="3"/>
    <col min="6657" max="6657" width="5.72727272727273" style="3" customWidth="1"/>
    <col min="6658" max="6658" width="21.7272727272727" style="3" customWidth="1"/>
    <col min="6659" max="6659" width="19.7272727272727" style="3" customWidth="1"/>
    <col min="6660" max="6668" width="15.7272727272727" style="3" customWidth="1"/>
    <col min="6669" max="6912" width="9.27272727272727" style="3"/>
    <col min="6913" max="6913" width="5.72727272727273" style="3" customWidth="1"/>
    <col min="6914" max="6914" width="21.7272727272727" style="3" customWidth="1"/>
    <col min="6915" max="6915" width="19.7272727272727" style="3" customWidth="1"/>
    <col min="6916" max="6924" width="15.7272727272727" style="3" customWidth="1"/>
    <col min="6925" max="7168" width="9.27272727272727" style="3"/>
    <col min="7169" max="7169" width="5.72727272727273" style="3" customWidth="1"/>
    <col min="7170" max="7170" width="21.7272727272727" style="3" customWidth="1"/>
    <col min="7171" max="7171" width="19.7272727272727" style="3" customWidth="1"/>
    <col min="7172" max="7180" width="15.7272727272727" style="3" customWidth="1"/>
    <col min="7181" max="7424" width="9.27272727272727" style="3"/>
    <col min="7425" max="7425" width="5.72727272727273" style="3" customWidth="1"/>
    <col min="7426" max="7426" width="21.7272727272727" style="3" customWidth="1"/>
    <col min="7427" max="7427" width="19.7272727272727" style="3" customWidth="1"/>
    <col min="7428" max="7436" width="15.7272727272727" style="3" customWidth="1"/>
    <col min="7437" max="7680" width="9.27272727272727" style="3"/>
    <col min="7681" max="7681" width="5.72727272727273" style="3" customWidth="1"/>
    <col min="7682" max="7682" width="21.7272727272727" style="3" customWidth="1"/>
    <col min="7683" max="7683" width="19.7272727272727" style="3" customWidth="1"/>
    <col min="7684" max="7692" width="15.7272727272727" style="3" customWidth="1"/>
    <col min="7693" max="7936" width="9.27272727272727" style="3"/>
    <col min="7937" max="7937" width="5.72727272727273" style="3" customWidth="1"/>
    <col min="7938" max="7938" width="21.7272727272727" style="3" customWidth="1"/>
    <col min="7939" max="7939" width="19.7272727272727" style="3" customWidth="1"/>
    <col min="7940" max="7948" width="15.7272727272727" style="3" customWidth="1"/>
    <col min="7949" max="8192" width="9.27272727272727" style="3"/>
    <col min="8193" max="8193" width="5.72727272727273" style="3" customWidth="1"/>
    <col min="8194" max="8194" width="21.7272727272727" style="3" customWidth="1"/>
    <col min="8195" max="8195" width="19.7272727272727" style="3" customWidth="1"/>
    <col min="8196" max="8204" width="15.7272727272727" style="3" customWidth="1"/>
    <col min="8205" max="8448" width="9.27272727272727" style="3"/>
    <col min="8449" max="8449" width="5.72727272727273" style="3" customWidth="1"/>
    <col min="8450" max="8450" width="21.7272727272727" style="3" customWidth="1"/>
    <col min="8451" max="8451" width="19.7272727272727" style="3" customWidth="1"/>
    <col min="8452" max="8460" width="15.7272727272727" style="3" customWidth="1"/>
    <col min="8461" max="8704" width="9.27272727272727" style="3"/>
    <col min="8705" max="8705" width="5.72727272727273" style="3" customWidth="1"/>
    <col min="8706" max="8706" width="21.7272727272727" style="3" customWidth="1"/>
    <col min="8707" max="8707" width="19.7272727272727" style="3" customWidth="1"/>
    <col min="8708" max="8716" width="15.7272727272727" style="3" customWidth="1"/>
    <col min="8717" max="8960" width="9.27272727272727" style="3"/>
    <col min="8961" max="8961" width="5.72727272727273" style="3" customWidth="1"/>
    <col min="8962" max="8962" width="21.7272727272727" style="3" customWidth="1"/>
    <col min="8963" max="8963" width="19.7272727272727" style="3" customWidth="1"/>
    <col min="8964" max="8972" width="15.7272727272727" style="3" customWidth="1"/>
    <col min="8973" max="9216" width="9.27272727272727" style="3"/>
    <col min="9217" max="9217" width="5.72727272727273" style="3" customWidth="1"/>
    <col min="9218" max="9218" width="21.7272727272727" style="3" customWidth="1"/>
    <col min="9219" max="9219" width="19.7272727272727" style="3" customWidth="1"/>
    <col min="9220" max="9228" width="15.7272727272727" style="3" customWidth="1"/>
    <col min="9229" max="9472" width="9.27272727272727" style="3"/>
    <col min="9473" max="9473" width="5.72727272727273" style="3" customWidth="1"/>
    <col min="9474" max="9474" width="21.7272727272727" style="3" customWidth="1"/>
    <col min="9475" max="9475" width="19.7272727272727" style="3" customWidth="1"/>
    <col min="9476" max="9484" width="15.7272727272727" style="3" customWidth="1"/>
    <col min="9485" max="9728" width="9.27272727272727" style="3"/>
    <col min="9729" max="9729" width="5.72727272727273" style="3" customWidth="1"/>
    <col min="9730" max="9730" width="21.7272727272727" style="3" customWidth="1"/>
    <col min="9731" max="9731" width="19.7272727272727" style="3" customWidth="1"/>
    <col min="9732" max="9740" width="15.7272727272727" style="3" customWidth="1"/>
    <col min="9741" max="9984" width="9.27272727272727" style="3"/>
    <col min="9985" max="9985" width="5.72727272727273" style="3" customWidth="1"/>
    <col min="9986" max="9986" width="21.7272727272727" style="3" customWidth="1"/>
    <col min="9987" max="9987" width="19.7272727272727" style="3" customWidth="1"/>
    <col min="9988" max="9996" width="15.7272727272727" style="3" customWidth="1"/>
    <col min="9997" max="10240" width="9.27272727272727" style="3"/>
    <col min="10241" max="10241" width="5.72727272727273" style="3" customWidth="1"/>
    <col min="10242" max="10242" width="21.7272727272727" style="3" customWidth="1"/>
    <col min="10243" max="10243" width="19.7272727272727" style="3" customWidth="1"/>
    <col min="10244" max="10252" width="15.7272727272727" style="3" customWidth="1"/>
    <col min="10253" max="10496" width="9.27272727272727" style="3"/>
    <col min="10497" max="10497" width="5.72727272727273" style="3" customWidth="1"/>
    <col min="10498" max="10498" width="21.7272727272727" style="3" customWidth="1"/>
    <col min="10499" max="10499" width="19.7272727272727" style="3" customWidth="1"/>
    <col min="10500" max="10508" width="15.7272727272727" style="3" customWidth="1"/>
    <col min="10509" max="10752" width="9.27272727272727" style="3"/>
    <col min="10753" max="10753" width="5.72727272727273" style="3" customWidth="1"/>
    <col min="10754" max="10754" width="21.7272727272727" style="3" customWidth="1"/>
    <col min="10755" max="10755" width="19.7272727272727" style="3" customWidth="1"/>
    <col min="10756" max="10764" width="15.7272727272727" style="3" customWidth="1"/>
    <col min="10765" max="11008" width="9.27272727272727" style="3"/>
    <col min="11009" max="11009" width="5.72727272727273" style="3" customWidth="1"/>
    <col min="11010" max="11010" width="21.7272727272727" style="3" customWidth="1"/>
    <col min="11011" max="11011" width="19.7272727272727" style="3" customWidth="1"/>
    <col min="11012" max="11020" width="15.7272727272727" style="3" customWidth="1"/>
    <col min="11021" max="11264" width="9.27272727272727" style="3"/>
    <col min="11265" max="11265" width="5.72727272727273" style="3" customWidth="1"/>
    <col min="11266" max="11266" width="21.7272727272727" style="3" customWidth="1"/>
    <col min="11267" max="11267" width="19.7272727272727" style="3" customWidth="1"/>
    <col min="11268" max="11276" width="15.7272727272727" style="3" customWidth="1"/>
    <col min="11277" max="11520" width="9.27272727272727" style="3"/>
    <col min="11521" max="11521" width="5.72727272727273" style="3" customWidth="1"/>
    <col min="11522" max="11522" width="21.7272727272727" style="3" customWidth="1"/>
    <col min="11523" max="11523" width="19.7272727272727" style="3" customWidth="1"/>
    <col min="11524" max="11532" width="15.7272727272727" style="3" customWidth="1"/>
    <col min="11533" max="11776" width="9.27272727272727" style="3"/>
    <col min="11777" max="11777" width="5.72727272727273" style="3" customWidth="1"/>
    <col min="11778" max="11778" width="21.7272727272727" style="3" customWidth="1"/>
    <col min="11779" max="11779" width="19.7272727272727" style="3" customWidth="1"/>
    <col min="11780" max="11788" width="15.7272727272727" style="3" customWidth="1"/>
    <col min="11789" max="12032" width="9.27272727272727" style="3"/>
    <col min="12033" max="12033" width="5.72727272727273" style="3" customWidth="1"/>
    <col min="12034" max="12034" width="21.7272727272727" style="3" customWidth="1"/>
    <col min="12035" max="12035" width="19.7272727272727" style="3" customWidth="1"/>
    <col min="12036" max="12044" width="15.7272727272727" style="3" customWidth="1"/>
    <col min="12045" max="12288" width="9.27272727272727" style="3"/>
    <col min="12289" max="12289" width="5.72727272727273" style="3" customWidth="1"/>
    <col min="12290" max="12290" width="21.7272727272727" style="3" customWidth="1"/>
    <col min="12291" max="12291" width="19.7272727272727" style="3" customWidth="1"/>
    <col min="12292" max="12300" width="15.7272727272727" style="3" customWidth="1"/>
    <col min="12301" max="12544" width="9.27272727272727" style="3"/>
    <col min="12545" max="12545" width="5.72727272727273" style="3" customWidth="1"/>
    <col min="12546" max="12546" width="21.7272727272727" style="3" customWidth="1"/>
    <col min="12547" max="12547" width="19.7272727272727" style="3" customWidth="1"/>
    <col min="12548" max="12556" width="15.7272727272727" style="3" customWidth="1"/>
    <col min="12557" max="12800" width="9.27272727272727" style="3"/>
    <col min="12801" max="12801" width="5.72727272727273" style="3" customWidth="1"/>
    <col min="12802" max="12802" width="21.7272727272727" style="3" customWidth="1"/>
    <col min="12803" max="12803" width="19.7272727272727" style="3" customWidth="1"/>
    <col min="12804" max="12812" width="15.7272727272727" style="3" customWidth="1"/>
    <col min="12813" max="13056" width="9.27272727272727" style="3"/>
    <col min="13057" max="13057" width="5.72727272727273" style="3" customWidth="1"/>
    <col min="13058" max="13058" width="21.7272727272727" style="3" customWidth="1"/>
    <col min="13059" max="13059" width="19.7272727272727" style="3" customWidth="1"/>
    <col min="13060" max="13068" width="15.7272727272727" style="3" customWidth="1"/>
    <col min="13069" max="13312" width="9.27272727272727" style="3"/>
    <col min="13313" max="13313" width="5.72727272727273" style="3" customWidth="1"/>
    <col min="13314" max="13314" width="21.7272727272727" style="3" customWidth="1"/>
    <col min="13315" max="13315" width="19.7272727272727" style="3" customWidth="1"/>
    <col min="13316" max="13324" width="15.7272727272727" style="3" customWidth="1"/>
    <col min="13325" max="13568" width="9.27272727272727" style="3"/>
    <col min="13569" max="13569" width="5.72727272727273" style="3" customWidth="1"/>
    <col min="13570" max="13570" width="21.7272727272727" style="3" customWidth="1"/>
    <col min="13571" max="13571" width="19.7272727272727" style="3" customWidth="1"/>
    <col min="13572" max="13580" width="15.7272727272727" style="3" customWidth="1"/>
    <col min="13581" max="13824" width="9.27272727272727" style="3"/>
    <col min="13825" max="13825" width="5.72727272727273" style="3" customWidth="1"/>
    <col min="13826" max="13826" width="21.7272727272727" style="3" customWidth="1"/>
    <col min="13827" max="13827" width="19.7272727272727" style="3" customWidth="1"/>
    <col min="13828" max="13836" width="15.7272727272727" style="3" customWidth="1"/>
    <col min="13837" max="14080" width="9.27272727272727" style="3"/>
    <col min="14081" max="14081" width="5.72727272727273" style="3" customWidth="1"/>
    <col min="14082" max="14082" width="21.7272727272727" style="3" customWidth="1"/>
    <col min="14083" max="14083" width="19.7272727272727" style="3" customWidth="1"/>
    <col min="14084" max="14092" width="15.7272727272727" style="3" customWidth="1"/>
    <col min="14093" max="14336" width="9.27272727272727" style="3"/>
    <col min="14337" max="14337" width="5.72727272727273" style="3" customWidth="1"/>
    <col min="14338" max="14338" width="21.7272727272727" style="3" customWidth="1"/>
    <col min="14339" max="14339" width="19.7272727272727" style="3" customWidth="1"/>
    <col min="14340" max="14348" width="15.7272727272727" style="3" customWidth="1"/>
    <col min="14349" max="14592" width="9.27272727272727" style="3"/>
    <col min="14593" max="14593" width="5.72727272727273" style="3" customWidth="1"/>
    <col min="14594" max="14594" width="21.7272727272727" style="3" customWidth="1"/>
    <col min="14595" max="14595" width="19.7272727272727" style="3" customWidth="1"/>
    <col min="14596" max="14604" width="15.7272727272727" style="3" customWidth="1"/>
    <col min="14605" max="14848" width="9.27272727272727" style="3"/>
    <col min="14849" max="14849" width="5.72727272727273" style="3" customWidth="1"/>
    <col min="14850" max="14850" width="21.7272727272727" style="3" customWidth="1"/>
    <col min="14851" max="14851" width="19.7272727272727" style="3" customWidth="1"/>
    <col min="14852" max="14860" width="15.7272727272727" style="3" customWidth="1"/>
    <col min="14861" max="15104" width="9.27272727272727" style="3"/>
    <col min="15105" max="15105" width="5.72727272727273" style="3" customWidth="1"/>
    <col min="15106" max="15106" width="21.7272727272727" style="3" customWidth="1"/>
    <col min="15107" max="15107" width="19.7272727272727" style="3" customWidth="1"/>
    <col min="15108" max="15116" width="15.7272727272727" style="3" customWidth="1"/>
    <col min="15117" max="15360" width="9.27272727272727" style="3"/>
    <col min="15361" max="15361" width="5.72727272727273" style="3" customWidth="1"/>
    <col min="15362" max="15362" width="21.7272727272727" style="3" customWidth="1"/>
    <col min="15363" max="15363" width="19.7272727272727" style="3" customWidth="1"/>
    <col min="15364" max="15372" width="15.7272727272727" style="3" customWidth="1"/>
    <col min="15373" max="15616" width="9.27272727272727" style="3"/>
    <col min="15617" max="15617" width="5.72727272727273" style="3" customWidth="1"/>
    <col min="15618" max="15618" width="21.7272727272727" style="3" customWidth="1"/>
    <col min="15619" max="15619" width="19.7272727272727" style="3" customWidth="1"/>
    <col min="15620" max="15628" width="15.7272727272727" style="3" customWidth="1"/>
    <col min="15629" max="15872" width="9.27272727272727" style="3"/>
    <col min="15873" max="15873" width="5.72727272727273" style="3" customWidth="1"/>
    <col min="15874" max="15874" width="21.7272727272727" style="3" customWidth="1"/>
    <col min="15875" max="15875" width="19.7272727272727" style="3" customWidth="1"/>
    <col min="15876" max="15884" width="15.7272727272727" style="3" customWidth="1"/>
    <col min="15885" max="16128" width="9.27272727272727" style="3"/>
    <col min="16129" max="16129" width="5.72727272727273" style="3" customWidth="1"/>
    <col min="16130" max="16130" width="21.7272727272727" style="3" customWidth="1"/>
    <col min="16131" max="16131" width="19.7272727272727" style="3" customWidth="1"/>
    <col min="16132" max="16140" width="15.7272727272727" style="3" customWidth="1"/>
    <col min="16141" max="16384" width="9.27272727272727" style="3"/>
  </cols>
  <sheetData>
    <row r="1" spans="1:1">
      <c r="A1" s="3" t="s">
        <v>0</v>
      </c>
    </row>
    <row r="2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 t="str">
        <f>'[1]1'!A5</f>
        <v>KABUPATEN SELUMA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5"/>
      <c r="B4" s="5"/>
      <c r="C4" s="5"/>
      <c r="D4" s="5"/>
      <c r="E4" s="5"/>
      <c r="F4" s="6" t="str">
        <f>'[1]1'!A6</f>
        <v>TAHUN 2023</v>
      </c>
      <c r="G4" s="7"/>
      <c r="H4" s="5"/>
      <c r="I4" s="5"/>
      <c r="J4" s="5"/>
      <c r="K4" s="6"/>
      <c r="L4" s="6"/>
    </row>
    <row r="5" ht="16.2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20.15" customHeight="1" spans="1:13">
      <c r="A6" s="9" t="s">
        <v>2</v>
      </c>
      <c r="B6" s="9" t="s">
        <v>3</v>
      </c>
      <c r="C6" s="10" t="s">
        <v>4</v>
      </c>
      <c r="D6" s="11" t="s">
        <v>5</v>
      </c>
      <c r="E6" s="12"/>
      <c r="F6" s="12"/>
      <c r="G6" s="12"/>
      <c r="H6" s="12"/>
      <c r="I6" s="12"/>
      <c r="J6" s="12"/>
      <c r="K6" s="12"/>
      <c r="L6" s="28"/>
      <c r="M6" s="29"/>
    </row>
    <row r="7" ht="21" customHeight="1" spans="1:13">
      <c r="A7" s="9"/>
      <c r="B7" s="9"/>
      <c r="C7" s="10"/>
      <c r="D7" s="13" t="s">
        <v>6</v>
      </c>
      <c r="E7" s="13"/>
      <c r="F7" s="13"/>
      <c r="G7" s="13" t="s">
        <v>7</v>
      </c>
      <c r="H7" s="13"/>
      <c r="I7" s="13"/>
      <c r="J7" s="13" t="s">
        <v>8</v>
      </c>
      <c r="K7" s="13"/>
      <c r="L7" s="13"/>
      <c r="M7" s="29"/>
    </row>
    <row r="8" ht="15" customHeight="1" spans="1:13">
      <c r="A8" s="9"/>
      <c r="B8" s="9"/>
      <c r="C8" s="10"/>
      <c r="D8" s="13" t="s">
        <v>9</v>
      </c>
      <c r="E8" s="14" t="s">
        <v>10</v>
      </c>
      <c r="F8" s="14" t="s">
        <v>11</v>
      </c>
      <c r="G8" s="13" t="s">
        <v>9</v>
      </c>
      <c r="H8" s="14" t="s">
        <v>10</v>
      </c>
      <c r="I8" s="14" t="s">
        <v>11</v>
      </c>
      <c r="J8" s="13" t="s">
        <v>9</v>
      </c>
      <c r="K8" s="14" t="s">
        <v>10</v>
      </c>
      <c r="L8" s="14" t="s">
        <v>11</v>
      </c>
      <c r="M8" s="29"/>
    </row>
    <row r="9" ht="15.75" customHeight="1" spans="1:13">
      <c r="A9" s="15"/>
      <c r="B9" s="15"/>
      <c r="C9" s="16"/>
      <c r="D9" s="13"/>
      <c r="E9" s="14"/>
      <c r="F9" s="14"/>
      <c r="G9" s="13"/>
      <c r="H9" s="14"/>
      <c r="I9" s="14"/>
      <c r="J9" s="13"/>
      <c r="K9" s="14"/>
      <c r="L9" s="14"/>
      <c r="M9" s="29"/>
    </row>
    <row r="10" s="1" customFormat="1" ht="11.5" spans="1:1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30"/>
    </row>
    <row r="11" ht="20.15" customHeight="1" spans="1:13">
      <c r="A11" s="18">
        <v>1</v>
      </c>
      <c r="B11" s="19" t="s">
        <v>12</v>
      </c>
      <c r="C11" s="19" t="s">
        <v>13</v>
      </c>
      <c r="D11" s="20">
        <v>97</v>
      </c>
      <c r="E11" s="21">
        <v>0</v>
      </c>
      <c r="F11" s="20">
        <f t="shared" ref="F11:F32" si="0">D11+E11</f>
        <v>97</v>
      </c>
      <c r="G11" s="20">
        <v>109</v>
      </c>
      <c r="H11" s="20">
        <v>0</v>
      </c>
      <c r="I11" s="20">
        <f t="shared" ref="I11:I32" si="1">G11+H11</f>
        <v>109</v>
      </c>
      <c r="J11" s="20">
        <v>206</v>
      </c>
      <c r="K11" s="20">
        <v>0</v>
      </c>
      <c r="L11" s="20">
        <f t="shared" ref="L11:L32" si="2">K11+J11</f>
        <v>206</v>
      </c>
      <c r="M11" s="29"/>
    </row>
    <row r="12" ht="20.15" customHeight="1" spans="1:13">
      <c r="A12" s="18">
        <v>2</v>
      </c>
      <c r="B12" s="19" t="s">
        <v>12</v>
      </c>
      <c r="C12" s="19" t="s">
        <v>14</v>
      </c>
      <c r="D12" s="20">
        <v>31</v>
      </c>
      <c r="E12" s="21">
        <v>0</v>
      </c>
      <c r="F12" s="20">
        <f t="shared" si="0"/>
        <v>31</v>
      </c>
      <c r="G12" s="20">
        <v>22</v>
      </c>
      <c r="H12" s="20">
        <v>0</v>
      </c>
      <c r="I12" s="20">
        <f t="shared" si="1"/>
        <v>22</v>
      </c>
      <c r="J12" s="20">
        <v>53</v>
      </c>
      <c r="K12" s="20">
        <v>0</v>
      </c>
      <c r="L12" s="20">
        <f t="shared" si="2"/>
        <v>53</v>
      </c>
      <c r="M12" s="29"/>
    </row>
    <row r="13" ht="20.15" customHeight="1" spans="1:13">
      <c r="A13" s="18">
        <v>3</v>
      </c>
      <c r="B13" s="19" t="s">
        <v>12</v>
      </c>
      <c r="C13" s="19" t="s">
        <v>15</v>
      </c>
      <c r="D13" s="20">
        <v>134</v>
      </c>
      <c r="E13" s="21">
        <v>1</v>
      </c>
      <c r="F13" s="20">
        <f t="shared" si="0"/>
        <v>135</v>
      </c>
      <c r="G13" s="20">
        <v>130</v>
      </c>
      <c r="H13" s="20">
        <v>1</v>
      </c>
      <c r="I13" s="20">
        <f t="shared" si="1"/>
        <v>131</v>
      </c>
      <c r="J13" s="20">
        <v>264</v>
      </c>
      <c r="K13" s="20">
        <v>2</v>
      </c>
      <c r="L13" s="20">
        <f t="shared" si="2"/>
        <v>266</v>
      </c>
      <c r="M13" s="29"/>
    </row>
    <row r="14" ht="20.15" customHeight="1" spans="1:13">
      <c r="A14" s="18">
        <v>4</v>
      </c>
      <c r="B14" s="19" t="s">
        <v>16</v>
      </c>
      <c r="C14" s="19" t="s">
        <v>17</v>
      </c>
      <c r="D14" s="20">
        <v>108</v>
      </c>
      <c r="E14" s="21">
        <v>0</v>
      </c>
      <c r="F14" s="20">
        <f t="shared" si="0"/>
        <v>108</v>
      </c>
      <c r="G14" s="20">
        <v>109</v>
      </c>
      <c r="H14" s="20">
        <v>2</v>
      </c>
      <c r="I14" s="20">
        <f t="shared" si="1"/>
        <v>111</v>
      </c>
      <c r="J14" s="20">
        <v>217</v>
      </c>
      <c r="K14" s="20">
        <v>2</v>
      </c>
      <c r="L14" s="20">
        <f t="shared" si="2"/>
        <v>219</v>
      </c>
      <c r="M14" s="29"/>
    </row>
    <row r="15" ht="20.15" customHeight="1" spans="1:13">
      <c r="A15" s="18">
        <v>5</v>
      </c>
      <c r="B15" s="19" t="s">
        <v>16</v>
      </c>
      <c r="C15" s="19" t="s">
        <v>18</v>
      </c>
      <c r="D15" s="20">
        <v>91</v>
      </c>
      <c r="E15" s="21">
        <v>1</v>
      </c>
      <c r="F15" s="20">
        <f t="shared" si="0"/>
        <v>92</v>
      </c>
      <c r="G15" s="20">
        <v>67</v>
      </c>
      <c r="H15" s="20">
        <v>0</v>
      </c>
      <c r="I15" s="20">
        <f t="shared" si="1"/>
        <v>67</v>
      </c>
      <c r="J15" s="20">
        <v>158</v>
      </c>
      <c r="K15" s="20">
        <v>1</v>
      </c>
      <c r="L15" s="20">
        <f t="shared" si="2"/>
        <v>159</v>
      </c>
      <c r="M15" s="29"/>
    </row>
    <row r="16" ht="20.15" customHeight="1" spans="1:13">
      <c r="A16" s="18">
        <v>6</v>
      </c>
      <c r="B16" s="19" t="s">
        <v>19</v>
      </c>
      <c r="C16" s="19" t="s">
        <v>20</v>
      </c>
      <c r="D16" s="20">
        <v>30</v>
      </c>
      <c r="E16" s="21">
        <v>0</v>
      </c>
      <c r="F16" s="20">
        <f t="shared" si="0"/>
        <v>30</v>
      </c>
      <c r="G16" s="20">
        <v>18</v>
      </c>
      <c r="H16" s="20">
        <v>0</v>
      </c>
      <c r="I16" s="20">
        <f t="shared" si="1"/>
        <v>18</v>
      </c>
      <c r="J16" s="20">
        <v>48</v>
      </c>
      <c r="K16" s="20">
        <v>0</v>
      </c>
      <c r="L16" s="20">
        <f t="shared" si="2"/>
        <v>48</v>
      </c>
      <c r="M16" s="29"/>
    </row>
    <row r="17" ht="20.15" customHeight="1" spans="1:13">
      <c r="A17" s="18">
        <v>7</v>
      </c>
      <c r="B17" s="19" t="s">
        <v>19</v>
      </c>
      <c r="C17" s="19" t="s">
        <v>21</v>
      </c>
      <c r="D17" s="20">
        <v>68</v>
      </c>
      <c r="E17" s="21">
        <v>0</v>
      </c>
      <c r="F17" s="20">
        <f t="shared" si="0"/>
        <v>68</v>
      </c>
      <c r="G17" s="20">
        <v>68</v>
      </c>
      <c r="H17" s="20">
        <v>0</v>
      </c>
      <c r="I17" s="20">
        <f t="shared" si="1"/>
        <v>68</v>
      </c>
      <c r="J17" s="20">
        <v>136</v>
      </c>
      <c r="K17" s="20">
        <v>0</v>
      </c>
      <c r="L17" s="20">
        <f t="shared" si="2"/>
        <v>136</v>
      </c>
      <c r="M17" s="29"/>
    </row>
    <row r="18" ht="20.15" customHeight="1" spans="1:13">
      <c r="A18" s="18">
        <v>8</v>
      </c>
      <c r="B18" s="19" t="s">
        <v>22</v>
      </c>
      <c r="C18" s="19" t="s">
        <v>23</v>
      </c>
      <c r="D18" s="20">
        <v>82</v>
      </c>
      <c r="E18" s="21">
        <v>1</v>
      </c>
      <c r="F18" s="20">
        <f t="shared" si="0"/>
        <v>83</v>
      </c>
      <c r="G18" s="20">
        <v>80</v>
      </c>
      <c r="H18" s="20">
        <v>0</v>
      </c>
      <c r="I18" s="20">
        <f t="shared" si="1"/>
        <v>80</v>
      </c>
      <c r="J18" s="20">
        <v>162</v>
      </c>
      <c r="K18" s="20">
        <v>1</v>
      </c>
      <c r="L18" s="20">
        <f t="shared" si="2"/>
        <v>163</v>
      </c>
      <c r="M18" s="29"/>
    </row>
    <row r="19" ht="20.15" customHeight="1" spans="1:13">
      <c r="A19" s="18">
        <v>9</v>
      </c>
      <c r="B19" s="19" t="s">
        <v>24</v>
      </c>
      <c r="C19" s="19" t="s">
        <v>25</v>
      </c>
      <c r="D19" s="20">
        <v>98</v>
      </c>
      <c r="E19" s="21">
        <v>0</v>
      </c>
      <c r="F19" s="20">
        <f t="shared" si="0"/>
        <v>98</v>
      </c>
      <c r="G19" s="20">
        <v>88</v>
      </c>
      <c r="H19" s="20">
        <v>0</v>
      </c>
      <c r="I19" s="20">
        <f t="shared" si="1"/>
        <v>88</v>
      </c>
      <c r="J19" s="20">
        <v>186</v>
      </c>
      <c r="K19" s="20">
        <v>0</v>
      </c>
      <c r="L19" s="20">
        <f t="shared" si="2"/>
        <v>186</v>
      </c>
      <c r="M19" s="29"/>
    </row>
    <row r="20" ht="20.15" customHeight="1" spans="1:13">
      <c r="A20" s="18">
        <v>10</v>
      </c>
      <c r="B20" s="19" t="s">
        <v>26</v>
      </c>
      <c r="C20" s="19" t="s">
        <v>27</v>
      </c>
      <c r="D20" s="20">
        <v>75</v>
      </c>
      <c r="E20" s="21">
        <v>1</v>
      </c>
      <c r="F20" s="20">
        <f t="shared" si="0"/>
        <v>76</v>
      </c>
      <c r="G20" s="20">
        <v>105</v>
      </c>
      <c r="H20" s="20">
        <v>2</v>
      </c>
      <c r="I20" s="20">
        <f t="shared" si="1"/>
        <v>107</v>
      </c>
      <c r="J20" s="20">
        <v>180</v>
      </c>
      <c r="K20" s="20">
        <v>3</v>
      </c>
      <c r="L20" s="20">
        <f t="shared" si="2"/>
        <v>183</v>
      </c>
      <c r="M20" s="29"/>
    </row>
    <row r="21" ht="20.15" customHeight="1" spans="1:13">
      <c r="A21" s="18">
        <v>11</v>
      </c>
      <c r="B21" s="19" t="s">
        <v>28</v>
      </c>
      <c r="C21" s="19" t="s">
        <v>29</v>
      </c>
      <c r="D21" s="20">
        <v>78</v>
      </c>
      <c r="E21" s="21">
        <v>1</v>
      </c>
      <c r="F21" s="20">
        <f t="shared" si="0"/>
        <v>79</v>
      </c>
      <c r="G21" s="20">
        <v>80</v>
      </c>
      <c r="H21" s="20">
        <v>1</v>
      </c>
      <c r="I21" s="20">
        <f t="shared" si="1"/>
        <v>81</v>
      </c>
      <c r="J21" s="20">
        <v>158</v>
      </c>
      <c r="K21" s="20">
        <v>2</v>
      </c>
      <c r="L21" s="20">
        <f t="shared" si="2"/>
        <v>160</v>
      </c>
      <c r="M21" s="29"/>
    </row>
    <row r="22" ht="20.15" customHeight="1" spans="1:13">
      <c r="A22" s="18">
        <v>12</v>
      </c>
      <c r="B22" s="19" t="s">
        <v>30</v>
      </c>
      <c r="C22" s="19" t="s">
        <v>31</v>
      </c>
      <c r="D22" s="20">
        <v>113</v>
      </c>
      <c r="E22" s="21">
        <v>1</v>
      </c>
      <c r="F22" s="20">
        <f t="shared" si="0"/>
        <v>114</v>
      </c>
      <c r="G22" s="20">
        <v>91</v>
      </c>
      <c r="H22" s="20">
        <v>2</v>
      </c>
      <c r="I22" s="20">
        <f t="shared" si="1"/>
        <v>93</v>
      </c>
      <c r="J22" s="20">
        <v>204</v>
      </c>
      <c r="K22" s="20">
        <v>3</v>
      </c>
      <c r="L22" s="20">
        <f t="shared" si="2"/>
        <v>207</v>
      </c>
      <c r="M22" s="29"/>
    </row>
    <row r="23" ht="20.15" customHeight="1" spans="1:13">
      <c r="A23" s="18">
        <v>13</v>
      </c>
      <c r="B23" s="19" t="s">
        <v>32</v>
      </c>
      <c r="C23" s="19" t="s">
        <v>33</v>
      </c>
      <c r="D23" s="20">
        <v>83</v>
      </c>
      <c r="E23" s="21">
        <v>2</v>
      </c>
      <c r="F23" s="20">
        <f t="shared" si="0"/>
        <v>85</v>
      </c>
      <c r="G23" s="20">
        <v>82</v>
      </c>
      <c r="H23" s="20">
        <v>0</v>
      </c>
      <c r="I23" s="20">
        <f t="shared" si="1"/>
        <v>82</v>
      </c>
      <c r="J23" s="20">
        <v>165</v>
      </c>
      <c r="K23" s="20">
        <v>2</v>
      </c>
      <c r="L23" s="20">
        <f t="shared" si="2"/>
        <v>167</v>
      </c>
      <c r="M23" s="29"/>
    </row>
    <row r="24" ht="20.15" customHeight="1" spans="1:13">
      <c r="A24" s="18">
        <v>14</v>
      </c>
      <c r="B24" s="19" t="s">
        <v>34</v>
      </c>
      <c r="C24" s="19" t="s">
        <v>35</v>
      </c>
      <c r="D24" s="20">
        <v>48</v>
      </c>
      <c r="E24" s="21">
        <v>0</v>
      </c>
      <c r="F24" s="20">
        <f t="shared" si="0"/>
        <v>48</v>
      </c>
      <c r="G24" s="20">
        <v>49</v>
      </c>
      <c r="H24" s="20">
        <v>0</v>
      </c>
      <c r="I24" s="20">
        <f t="shared" si="1"/>
        <v>49</v>
      </c>
      <c r="J24" s="20">
        <v>97</v>
      </c>
      <c r="K24" s="20">
        <v>0</v>
      </c>
      <c r="L24" s="20">
        <f t="shared" si="2"/>
        <v>97</v>
      </c>
      <c r="M24" s="29"/>
    </row>
    <row r="25" ht="20.15" customHeight="1" spans="1:13">
      <c r="A25" s="18">
        <v>15</v>
      </c>
      <c r="B25" s="19" t="s">
        <v>36</v>
      </c>
      <c r="C25" s="19" t="s">
        <v>37</v>
      </c>
      <c r="D25" s="20">
        <v>60</v>
      </c>
      <c r="E25" s="21">
        <v>0</v>
      </c>
      <c r="F25" s="20">
        <f t="shared" si="0"/>
        <v>60</v>
      </c>
      <c r="G25" s="20">
        <v>58</v>
      </c>
      <c r="H25" s="20">
        <v>0</v>
      </c>
      <c r="I25" s="20">
        <f t="shared" si="1"/>
        <v>58</v>
      </c>
      <c r="J25" s="20">
        <v>118</v>
      </c>
      <c r="K25" s="20">
        <v>0</v>
      </c>
      <c r="L25" s="20">
        <f t="shared" si="2"/>
        <v>118</v>
      </c>
      <c r="M25" s="29"/>
    </row>
    <row r="26" ht="20.15" customHeight="1" spans="1:13">
      <c r="A26" s="18">
        <v>16</v>
      </c>
      <c r="B26" s="19" t="s">
        <v>38</v>
      </c>
      <c r="C26" s="19" t="s">
        <v>39</v>
      </c>
      <c r="D26" s="20">
        <v>78</v>
      </c>
      <c r="E26" s="21">
        <v>0</v>
      </c>
      <c r="F26" s="20">
        <f t="shared" si="0"/>
        <v>78</v>
      </c>
      <c r="G26" s="20">
        <v>75</v>
      </c>
      <c r="H26" s="20">
        <v>0</v>
      </c>
      <c r="I26" s="20">
        <f t="shared" si="1"/>
        <v>75</v>
      </c>
      <c r="J26" s="20">
        <v>153</v>
      </c>
      <c r="K26" s="20">
        <v>0</v>
      </c>
      <c r="L26" s="20">
        <f t="shared" si="2"/>
        <v>153</v>
      </c>
      <c r="M26" s="29"/>
    </row>
    <row r="27" ht="20.15" customHeight="1" spans="1:13">
      <c r="A27" s="18">
        <v>17</v>
      </c>
      <c r="B27" s="19" t="s">
        <v>40</v>
      </c>
      <c r="C27" s="19" t="s">
        <v>41</v>
      </c>
      <c r="D27" s="20">
        <v>86</v>
      </c>
      <c r="E27" s="21">
        <v>1</v>
      </c>
      <c r="F27" s="20">
        <f t="shared" si="0"/>
        <v>87</v>
      </c>
      <c r="G27" s="20">
        <v>80</v>
      </c>
      <c r="H27" s="20">
        <v>0</v>
      </c>
      <c r="I27" s="20">
        <f t="shared" si="1"/>
        <v>80</v>
      </c>
      <c r="J27" s="20">
        <v>166</v>
      </c>
      <c r="K27" s="20">
        <v>1</v>
      </c>
      <c r="L27" s="20">
        <f t="shared" si="2"/>
        <v>167</v>
      </c>
      <c r="M27" s="29"/>
    </row>
    <row r="28" ht="20.15" customHeight="1" spans="1:13">
      <c r="A28" s="18">
        <v>18</v>
      </c>
      <c r="B28" s="19" t="s">
        <v>42</v>
      </c>
      <c r="C28" s="19" t="s">
        <v>43</v>
      </c>
      <c r="D28" s="20">
        <v>103</v>
      </c>
      <c r="E28" s="21">
        <v>2</v>
      </c>
      <c r="F28" s="20">
        <f t="shared" si="0"/>
        <v>105</v>
      </c>
      <c r="G28" s="20">
        <v>95</v>
      </c>
      <c r="H28" s="20">
        <v>2</v>
      </c>
      <c r="I28" s="20">
        <f t="shared" si="1"/>
        <v>97</v>
      </c>
      <c r="J28" s="20">
        <v>198</v>
      </c>
      <c r="K28" s="20">
        <v>4</v>
      </c>
      <c r="L28" s="20">
        <f t="shared" si="2"/>
        <v>202</v>
      </c>
      <c r="M28" s="29"/>
    </row>
    <row r="29" ht="20.15" customHeight="1" spans="1:13">
      <c r="A29" s="18">
        <v>19</v>
      </c>
      <c r="B29" s="19" t="s">
        <v>42</v>
      </c>
      <c r="C29" s="19" t="s">
        <v>44</v>
      </c>
      <c r="D29" s="20">
        <v>27</v>
      </c>
      <c r="E29" s="21">
        <v>1</v>
      </c>
      <c r="F29" s="20">
        <f t="shared" si="0"/>
        <v>28</v>
      </c>
      <c r="G29" s="20">
        <v>20</v>
      </c>
      <c r="H29" s="20">
        <v>0</v>
      </c>
      <c r="I29" s="20">
        <f t="shared" si="1"/>
        <v>20</v>
      </c>
      <c r="J29" s="20">
        <v>47</v>
      </c>
      <c r="K29" s="20">
        <v>1</v>
      </c>
      <c r="L29" s="20">
        <f t="shared" si="2"/>
        <v>48</v>
      </c>
      <c r="M29" s="29"/>
    </row>
    <row r="30" ht="20.15" customHeight="1" spans="1:13">
      <c r="A30" s="18">
        <v>20</v>
      </c>
      <c r="B30" s="19" t="s">
        <v>45</v>
      </c>
      <c r="C30" s="19" t="s">
        <v>46</v>
      </c>
      <c r="D30" s="20">
        <v>61</v>
      </c>
      <c r="E30" s="21">
        <v>0</v>
      </c>
      <c r="F30" s="20">
        <f t="shared" si="0"/>
        <v>61</v>
      </c>
      <c r="G30" s="20">
        <v>51</v>
      </c>
      <c r="H30" s="20">
        <v>0</v>
      </c>
      <c r="I30" s="20">
        <f t="shared" si="1"/>
        <v>51</v>
      </c>
      <c r="J30" s="20">
        <v>112</v>
      </c>
      <c r="K30" s="20">
        <v>0</v>
      </c>
      <c r="L30" s="20">
        <f t="shared" si="2"/>
        <v>112</v>
      </c>
      <c r="M30" s="29"/>
    </row>
    <row r="31" ht="20.15" customHeight="1" spans="1:13">
      <c r="A31" s="18">
        <v>21</v>
      </c>
      <c r="B31" s="19" t="s">
        <v>45</v>
      </c>
      <c r="C31" s="19" t="s">
        <v>47</v>
      </c>
      <c r="D31" s="20">
        <v>130</v>
      </c>
      <c r="E31" s="21">
        <v>0</v>
      </c>
      <c r="F31" s="20">
        <f t="shared" si="0"/>
        <v>130</v>
      </c>
      <c r="G31" s="20">
        <v>125</v>
      </c>
      <c r="H31" s="20">
        <v>1</v>
      </c>
      <c r="I31" s="20">
        <f t="shared" si="1"/>
        <v>126</v>
      </c>
      <c r="J31" s="20">
        <v>255</v>
      </c>
      <c r="K31" s="20">
        <v>1</v>
      </c>
      <c r="L31" s="20">
        <f t="shared" si="2"/>
        <v>256</v>
      </c>
      <c r="M31" s="29"/>
    </row>
    <row r="32" ht="20.15" customHeight="1" spans="1:13">
      <c r="A32" s="18">
        <v>22</v>
      </c>
      <c r="B32" s="19" t="s">
        <v>45</v>
      </c>
      <c r="C32" s="19" t="s">
        <v>48</v>
      </c>
      <c r="D32" s="20">
        <v>35</v>
      </c>
      <c r="E32" s="21">
        <v>1</v>
      </c>
      <c r="F32" s="20">
        <f t="shared" si="0"/>
        <v>36</v>
      </c>
      <c r="G32" s="20">
        <v>29</v>
      </c>
      <c r="H32" s="20">
        <v>0</v>
      </c>
      <c r="I32" s="20">
        <f t="shared" si="1"/>
        <v>29</v>
      </c>
      <c r="J32" s="20">
        <v>64</v>
      </c>
      <c r="K32" s="20">
        <v>1</v>
      </c>
      <c r="L32" s="20">
        <f t="shared" si="2"/>
        <v>65</v>
      </c>
      <c r="M32" s="29"/>
    </row>
    <row r="33" ht="20.15" customHeight="1" spans="1:13">
      <c r="A33" s="22" t="s">
        <v>49</v>
      </c>
      <c r="B33" s="22"/>
      <c r="C33" s="22"/>
      <c r="D33" s="23">
        <f t="shared" ref="D33:L33" si="3">SUM(D11:D32)</f>
        <v>1716</v>
      </c>
      <c r="E33" s="23">
        <f t="shared" si="3"/>
        <v>13</v>
      </c>
      <c r="F33" s="23">
        <f t="shared" si="3"/>
        <v>1729</v>
      </c>
      <c r="G33" s="23">
        <f t="shared" si="3"/>
        <v>1631</v>
      </c>
      <c r="H33" s="23">
        <f t="shared" si="3"/>
        <v>11</v>
      </c>
      <c r="I33" s="23">
        <f t="shared" si="3"/>
        <v>1642</v>
      </c>
      <c r="J33" s="23">
        <f t="shared" si="3"/>
        <v>3347</v>
      </c>
      <c r="K33" s="23">
        <f t="shared" si="3"/>
        <v>24</v>
      </c>
      <c r="L33" s="23">
        <f t="shared" si="3"/>
        <v>3371</v>
      </c>
      <c r="M33" s="29"/>
    </row>
    <row r="34" ht="20.15" customHeight="1" spans="1:13">
      <c r="A34" s="24" t="s">
        <v>50</v>
      </c>
      <c r="B34" s="24"/>
      <c r="C34" s="24"/>
      <c r="D34" s="24"/>
      <c r="E34" s="25">
        <f>E33/F33*1000</f>
        <v>7.5187969924812</v>
      </c>
      <c r="F34" s="26"/>
      <c r="G34" s="26"/>
      <c r="H34" s="25">
        <f>H33/I33*1000</f>
        <v>6.69914738124239</v>
      </c>
      <c r="I34" s="26"/>
      <c r="J34" s="26"/>
      <c r="K34" s="25">
        <f>K33/L33*1000</f>
        <v>7.11954909522397</v>
      </c>
      <c r="L34" s="26"/>
      <c r="M34" s="29"/>
    </row>
    <row r="35" ht="20.15" customHeight="1" spans="4:12">
      <c r="D35" s="27"/>
      <c r="E35" s="27"/>
      <c r="F35" s="27"/>
      <c r="G35" s="27"/>
      <c r="H35" s="27"/>
      <c r="I35" s="27"/>
      <c r="J35" s="27"/>
      <c r="K35" s="27"/>
      <c r="L35" s="27"/>
    </row>
    <row r="36" s="2" customFormat="1" ht="12.5" spans="1:1">
      <c r="A36" s="2" t="s">
        <v>51</v>
      </c>
    </row>
    <row r="37" s="2" customFormat="1" ht="12.5" spans="1:1">
      <c r="A37" s="2" t="s">
        <v>52</v>
      </c>
    </row>
  </sheetData>
  <mergeCells count="19">
    <mergeCell ref="A2:L2"/>
    <mergeCell ref="A3:L3"/>
    <mergeCell ref="D6:L6"/>
    <mergeCell ref="D7:F7"/>
    <mergeCell ref="G7:I7"/>
    <mergeCell ref="J7:L7"/>
    <mergeCell ref="A34:D34"/>
    <mergeCell ref="A6:A9"/>
    <mergeCell ref="B6:B9"/>
    <mergeCell ref="C6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horizontalCentered="1" verticalCentered="1"/>
  <pageMargins left="1.02362204724409" right="0.905511811023622" top="0.94488188976378" bottom="0.748031496062992" header="0" footer="0"/>
  <pageSetup paperSize="9" scale="62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2025-02-25T02:25:36Z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