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00" tabRatio="729"/>
  </bookViews>
  <sheets>
    <sheet name="status Perkawinan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<sst xmlns="http://schemas.openxmlformats.org/spreadsheetml/2006/main" count="38" uniqueCount="29">
  <si>
    <t>JUMLAH PENDUDUK MENURUT STATUS PERKAWINAN DAN JENIS KELAMIN PERKECAMATAN</t>
  </si>
  <si>
    <t>KABUPATEN SELUMA TAHUN 2023</t>
  </si>
  <si>
    <t>KODE</t>
  </si>
  <si>
    <t>Kecamatan</t>
  </si>
  <si>
    <t>Status Perkawinan</t>
  </si>
  <si>
    <t>Jumlah</t>
  </si>
  <si>
    <t>Belum Kawin</t>
  </si>
  <si>
    <t>Kawin</t>
  </si>
  <si>
    <t>Cerai Hidup</t>
  </si>
  <si>
    <t>Cerai Mati</t>
  </si>
  <si>
    <t>LK</t>
  </si>
  <si>
    <t>PR</t>
  </si>
  <si>
    <t>LK+PR</t>
  </si>
  <si>
    <t>SUKARAJA</t>
  </si>
  <si>
    <t>SELUMA</t>
  </si>
  <si>
    <t>TALO</t>
  </si>
  <si>
    <t>SEMIDANG ALAS</t>
  </si>
  <si>
    <t>SEMIDANG ALAS MARAS</t>
  </si>
  <si>
    <t>AIR PERIUKAN</t>
  </si>
  <si>
    <t>LUBUK SANDI</t>
  </si>
  <si>
    <t>SELUMA BARAT</t>
  </si>
  <si>
    <t>SELUMA TIMUR</t>
  </si>
  <si>
    <t>SELUMA UTARA</t>
  </si>
  <si>
    <t>SELUMA SELATAN</t>
  </si>
  <si>
    <t>TALO KECIL</t>
  </si>
  <si>
    <t>ULU TALO</t>
  </si>
  <si>
    <t>ILIR TALO</t>
  </si>
  <si>
    <t>JUMLAH</t>
  </si>
  <si>
    <t>Sumber: Dinas Kependudukan dan Pencatatan Sipil Kabupaten Seluma " Data Agregat Kependudukan Semester II Tahun 2023"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</si>
</sst>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-* #,##0_-;\-* #,##0_-;_-* &quot;-&quot;_-;_-@_-"/>
    <numFmt numFmtId="177" formatCode="_(* #,##0_);_(* \(#,##0\);_(* &quot;-&quot;??_);_(@_)"/>
  </numFmts>
  <fonts count="23">
    <font>
      <sz val="11"/>
      <color theme="1"/>
      <name val="Calibri"/>
      <charset val="1"/>
      <scheme val="minor"/>
    </font>
    <font>
      <b/>
      <sz val="11"/>
      <color theme="1"/>
      <name val="Calibri"/>
      <charset val="1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3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77" fontId="0" fillId="0" borderId="1" xfId="1" applyNumberFormat="1" applyFont="1" applyBorder="1"/>
    <xf numFmtId="0" fontId="2" fillId="0" borderId="1" xfId="0" applyFont="1" applyBorder="1" applyAlignment="1">
      <alignment horizontal="center" vertical="center" wrapText="1"/>
    </xf>
    <xf numFmtId="177" fontId="2" fillId="0" borderId="1" xfId="1" applyNumberFormat="1" applyFont="1" applyBorder="1"/>
    <xf numFmtId="0" fontId="0" fillId="0" borderId="0" xfId="0" applyAlignment="1">
      <alignment horizontal="left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2:O23"/>
  <sheetViews>
    <sheetView tabSelected="1" view="pageBreakPreview" zoomScaleNormal="70" workbookViewId="0">
      <selection activeCell="E31" sqref="E31"/>
    </sheetView>
  </sheetViews>
  <sheetFormatPr defaultColWidth="9" defaultRowHeight="14.5"/>
  <cols>
    <col min="1" max="1" width="8.90909090909091" customWidth="1"/>
    <col min="2" max="2" width="21.4545454545455" customWidth="1"/>
    <col min="3" max="3" width="8.90909090909091" customWidth="1"/>
    <col min="4" max="4" width="9.36363636363636" customWidth="1"/>
    <col min="5" max="5" width="9" customWidth="1"/>
    <col min="6" max="6" width="9.36363636363636" customWidth="1"/>
    <col min="7" max="7" width="8.09090909090909" customWidth="1"/>
    <col min="8" max="8" width="10.2727272727273" customWidth="1"/>
    <col min="9" max="14" width="7.09090909090909" customWidth="1"/>
    <col min="15" max="15" width="10.3636363636364" customWidth="1"/>
  </cols>
  <sheetData>
    <row r="2" s="1" customFormat="1" ht="14" customHeight="1" spans="1: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="1" customFormat="1" ht="14" customHeight="1" spans="1:1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5" spans="1:15">
      <c r="A5" s="3" t="s">
        <v>2</v>
      </c>
      <c r="B5" s="3" t="s">
        <v>3</v>
      </c>
      <c r="C5" s="4" t="s">
        <v>4</v>
      </c>
      <c r="D5" s="5"/>
      <c r="E5" s="5"/>
      <c r="F5" s="5"/>
      <c r="G5" s="5"/>
      <c r="H5" s="5"/>
      <c r="I5" s="5"/>
      <c r="J5" s="5"/>
      <c r="K5" s="5"/>
      <c r="L5" s="5"/>
      <c r="M5" s="5"/>
      <c r="N5" s="6"/>
      <c r="O5" s="3" t="s">
        <v>5</v>
      </c>
    </row>
    <row r="6" spans="1:15">
      <c r="A6" s="3"/>
      <c r="B6" s="3"/>
      <c r="C6" s="4" t="s">
        <v>6</v>
      </c>
      <c r="D6" s="5"/>
      <c r="E6" s="6"/>
      <c r="F6" s="4" t="s">
        <v>7</v>
      </c>
      <c r="G6" s="5"/>
      <c r="H6" s="6"/>
      <c r="I6" s="4" t="s">
        <v>8</v>
      </c>
      <c r="J6" s="5"/>
      <c r="K6" s="6"/>
      <c r="L6" s="4" t="s">
        <v>9</v>
      </c>
      <c r="M6" s="5"/>
      <c r="N6" s="6"/>
      <c r="O6" s="3"/>
    </row>
    <row r="7" ht="18.65" customHeight="1" spans="1:15">
      <c r="A7" s="3"/>
      <c r="B7" s="3"/>
      <c r="C7" s="3" t="s">
        <v>10</v>
      </c>
      <c r="D7" s="3" t="s">
        <v>11</v>
      </c>
      <c r="E7" s="3" t="s">
        <v>12</v>
      </c>
      <c r="F7" s="3" t="s">
        <v>10</v>
      </c>
      <c r="G7" s="3" t="s">
        <v>11</v>
      </c>
      <c r="H7" s="3" t="s">
        <v>12</v>
      </c>
      <c r="I7" s="3" t="s">
        <v>10</v>
      </c>
      <c r="J7" s="3" t="s">
        <v>11</v>
      </c>
      <c r="K7" s="3" t="s">
        <v>12</v>
      </c>
      <c r="L7" s="3" t="s">
        <v>10</v>
      </c>
      <c r="M7" s="3" t="s">
        <v>11</v>
      </c>
      <c r="N7" s="3" t="s">
        <v>12</v>
      </c>
      <c r="O7" s="3"/>
    </row>
    <row r="8" spans="1:15">
      <c r="A8" s="7">
        <v>170501</v>
      </c>
      <c r="B8" s="8" t="s">
        <v>13</v>
      </c>
      <c r="C8" s="9">
        <v>8622</v>
      </c>
      <c r="D8" s="9">
        <v>6918</v>
      </c>
      <c r="E8" s="9">
        <f>C8+D8</f>
        <v>15540</v>
      </c>
      <c r="F8" s="9">
        <v>8577</v>
      </c>
      <c r="G8" s="9">
        <v>8515</v>
      </c>
      <c r="H8" s="9">
        <f>F8+G8</f>
        <v>17092</v>
      </c>
      <c r="I8" s="9">
        <v>190</v>
      </c>
      <c r="J8" s="9">
        <v>244</v>
      </c>
      <c r="K8" s="9">
        <f>I8+J8</f>
        <v>434</v>
      </c>
      <c r="L8" s="9">
        <v>280</v>
      </c>
      <c r="M8" s="9">
        <v>1081</v>
      </c>
      <c r="N8" s="9">
        <f>L8+M8</f>
        <v>1361</v>
      </c>
      <c r="O8" s="9">
        <f>E8+H8+K8+N8</f>
        <v>34427</v>
      </c>
    </row>
    <row r="9" spans="1:15">
      <c r="A9" s="7">
        <v>170502</v>
      </c>
      <c r="B9" s="8" t="s">
        <v>14</v>
      </c>
      <c r="C9" s="9">
        <v>2774</v>
      </c>
      <c r="D9" s="9">
        <v>2190</v>
      </c>
      <c r="E9" s="9">
        <f t="shared" ref="E9:E21" si="0">C9+D9</f>
        <v>4964</v>
      </c>
      <c r="F9" s="9">
        <v>2521</v>
      </c>
      <c r="G9" s="9">
        <v>2537</v>
      </c>
      <c r="H9" s="9">
        <f t="shared" ref="H9:H21" si="1">F9+G9</f>
        <v>5058</v>
      </c>
      <c r="I9" s="9">
        <v>62</v>
      </c>
      <c r="J9" s="9">
        <v>110</v>
      </c>
      <c r="K9" s="9">
        <f t="shared" ref="K9:K21" si="2">I9+J9</f>
        <v>172</v>
      </c>
      <c r="L9" s="9">
        <v>77</v>
      </c>
      <c r="M9" s="9">
        <v>366</v>
      </c>
      <c r="N9" s="9">
        <f t="shared" ref="N9:N21" si="3">L9+M9</f>
        <v>443</v>
      </c>
      <c r="O9" s="9">
        <f t="shared" ref="O9:O21" si="4">E9+H9+K9+N9</f>
        <v>10637</v>
      </c>
    </row>
    <row r="10" spans="1:15">
      <c r="A10" s="7">
        <v>170503</v>
      </c>
      <c r="B10" s="8" t="s">
        <v>15</v>
      </c>
      <c r="C10" s="9">
        <v>3087</v>
      </c>
      <c r="D10" s="9">
        <v>2343</v>
      </c>
      <c r="E10" s="9">
        <f t="shared" si="0"/>
        <v>5430</v>
      </c>
      <c r="F10" s="9">
        <v>3111</v>
      </c>
      <c r="G10" s="9">
        <v>3148</v>
      </c>
      <c r="H10" s="9">
        <f t="shared" si="1"/>
        <v>6259</v>
      </c>
      <c r="I10" s="9">
        <v>83</v>
      </c>
      <c r="J10" s="9">
        <v>112</v>
      </c>
      <c r="K10" s="9">
        <f t="shared" si="2"/>
        <v>195</v>
      </c>
      <c r="L10" s="9">
        <v>119</v>
      </c>
      <c r="M10" s="9">
        <v>449</v>
      </c>
      <c r="N10" s="9">
        <f t="shared" si="3"/>
        <v>568</v>
      </c>
      <c r="O10" s="9">
        <f t="shared" si="4"/>
        <v>12452</v>
      </c>
    </row>
    <row r="11" spans="1:15">
      <c r="A11" s="7">
        <v>170504</v>
      </c>
      <c r="B11" s="8" t="s">
        <v>16</v>
      </c>
      <c r="C11" s="9">
        <v>3985</v>
      </c>
      <c r="D11" s="9">
        <v>3130</v>
      </c>
      <c r="E11" s="9">
        <f t="shared" si="0"/>
        <v>7115</v>
      </c>
      <c r="F11" s="9">
        <v>4036</v>
      </c>
      <c r="G11" s="9">
        <v>4061</v>
      </c>
      <c r="H11" s="9">
        <f t="shared" si="1"/>
        <v>8097</v>
      </c>
      <c r="I11" s="9">
        <v>50</v>
      </c>
      <c r="J11" s="9">
        <v>86</v>
      </c>
      <c r="K11" s="9">
        <f t="shared" si="2"/>
        <v>136</v>
      </c>
      <c r="L11" s="9">
        <v>100</v>
      </c>
      <c r="M11" s="9">
        <v>412</v>
      </c>
      <c r="N11" s="9">
        <f t="shared" si="3"/>
        <v>512</v>
      </c>
      <c r="O11" s="9">
        <f t="shared" si="4"/>
        <v>15860</v>
      </c>
    </row>
    <row r="12" spans="1:15">
      <c r="A12" s="7">
        <v>170505</v>
      </c>
      <c r="B12" s="8" t="s">
        <v>17</v>
      </c>
      <c r="C12" s="9">
        <v>6420</v>
      </c>
      <c r="D12" s="9">
        <v>4945</v>
      </c>
      <c r="E12" s="9">
        <f t="shared" si="0"/>
        <v>11365</v>
      </c>
      <c r="F12" s="9">
        <v>6548</v>
      </c>
      <c r="G12" s="9">
        <v>6602</v>
      </c>
      <c r="H12" s="9">
        <f t="shared" si="1"/>
        <v>13150</v>
      </c>
      <c r="I12" s="9">
        <v>81</v>
      </c>
      <c r="J12" s="9">
        <v>167</v>
      </c>
      <c r="K12" s="9">
        <f t="shared" si="2"/>
        <v>248</v>
      </c>
      <c r="L12" s="9">
        <v>171</v>
      </c>
      <c r="M12" s="9">
        <v>778</v>
      </c>
      <c r="N12" s="9">
        <f t="shared" si="3"/>
        <v>949</v>
      </c>
      <c r="O12" s="9">
        <f t="shared" si="4"/>
        <v>25712</v>
      </c>
    </row>
    <row r="13" spans="1:15">
      <c r="A13" s="7">
        <v>170506</v>
      </c>
      <c r="B13" s="8" t="s">
        <v>18</v>
      </c>
      <c r="C13" s="9">
        <v>6066</v>
      </c>
      <c r="D13" s="9">
        <v>4903</v>
      </c>
      <c r="E13" s="9">
        <f t="shared" si="0"/>
        <v>10969</v>
      </c>
      <c r="F13" s="9">
        <v>5763</v>
      </c>
      <c r="G13" s="9">
        <v>5757</v>
      </c>
      <c r="H13" s="9">
        <f t="shared" si="1"/>
        <v>11520</v>
      </c>
      <c r="I13" s="9">
        <v>116</v>
      </c>
      <c r="J13" s="9">
        <v>159</v>
      </c>
      <c r="K13" s="9">
        <f t="shared" si="2"/>
        <v>275</v>
      </c>
      <c r="L13" s="9">
        <v>176</v>
      </c>
      <c r="M13" s="9">
        <v>757</v>
      </c>
      <c r="N13" s="9">
        <f t="shared" si="3"/>
        <v>933</v>
      </c>
      <c r="O13" s="9">
        <f t="shared" si="4"/>
        <v>23697</v>
      </c>
    </row>
    <row r="14" spans="1:15">
      <c r="A14" s="7">
        <v>170507</v>
      </c>
      <c r="B14" s="8" t="s">
        <v>19</v>
      </c>
      <c r="C14" s="9">
        <v>3230</v>
      </c>
      <c r="D14" s="9">
        <v>2377</v>
      </c>
      <c r="E14" s="9">
        <f t="shared" si="0"/>
        <v>5607</v>
      </c>
      <c r="F14" s="9">
        <v>2966</v>
      </c>
      <c r="G14" s="9">
        <v>2924</v>
      </c>
      <c r="H14" s="9">
        <f t="shared" si="1"/>
        <v>5890</v>
      </c>
      <c r="I14" s="9">
        <v>51</v>
      </c>
      <c r="J14" s="9">
        <v>64</v>
      </c>
      <c r="K14" s="9">
        <f t="shared" si="2"/>
        <v>115</v>
      </c>
      <c r="L14" s="9">
        <v>78</v>
      </c>
      <c r="M14" s="9">
        <v>367</v>
      </c>
      <c r="N14" s="9">
        <f t="shared" si="3"/>
        <v>445</v>
      </c>
      <c r="O14" s="9">
        <f t="shared" si="4"/>
        <v>12057</v>
      </c>
    </row>
    <row r="15" spans="1:15">
      <c r="A15" s="7">
        <v>170508</v>
      </c>
      <c r="B15" s="8" t="s">
        <v>20</v>
      </c>
      <c r="C15" s="9">
        <v>2611</v>
      </c>
      <c r="D15" s="9">
        <v>2058</v>
      </c>
      <c r="E15" s="9">
        <f t="shared" si="0"/>
        <v>4669</v>
      </c>
      <c r="F15" s="9">
        <v>2514</v>
      </c>
      <c r="G15" s="9">
        <v>2516</v>
      </c>
      <c r="H15" s="9">
        <f t="shared" si="1"/>
        <v>5030</v>
      </c>
      <c r="I15" s="9">
        <v>45</v>
      </c>
      <c r="J15" s="9">
        <v>62</v>
      </c>
      <c r="K15" s="9">
        <f t="shared" si="2"/>
        <v>107</v>
      </c>
      <c r="L15" s="9">
        <v>92</v>
      </c>
      <c r="M15" s="9">
        <v>295</v>
      </c>
      <c r="N15" s="9">
        <f t="shared" si="3"/>
        <v>387</v>
      </c>
      <c r="O15" s="9">
        <f t="shared" si="4"/>
        <v>10193</v>
      </c>
    </row>
    <row r="16" spans="1:15">
      <c r="A16" s="7">
        <v>170509</v>
      </c>
      <c r="B16" s="8" t="s">
        <v>21</v>
      </c>
      <c r="C16" s="9">
        <v>2802</v>
      </c>
      <c r="D16" s="9">
        <v>2217</v>
      </c>
      <c r="E16" s="9">
        <f t="shared" si="0"/>
        <v>5019</v>
      </c>
      <c r="F16" s="9">
        <v>2851</v>
      </c>
      <c r="G16" s="9">
        <v>2836</v>
      </c>
      <c r="H16" s="9">
        <f t="shared" si="1"/>
        <v>5687</v>
      </c>
      <c r="I16" s="9">
        <v>76</v>
      </c>
      <c r="J16" s="9">
        <v>109</v>
      </c>
      <c r="K16" s="9">
        <f t="shared" si="2"/>
        <v>185</v>
      </c>
      <c r="L16" s="9">
        <v>74</v>
      </c>
      <c r="M16" s="9">
        <v>384</v>
      </c>
      <c r="N16" s="9">
        <f t="shared" si="3"/>
        <v>458</v>
      </c>
      <c r="O16" s="9">
        <f t="shared" si="4"/>
        <v>11349</v>
      </c>
    </row>
    <row r="17" spans="1:15">
      <c r="A17" s="7">
        <v>170510</v>
      </c>
      <c r="B17" s="8" t="s">
        <v>22</v>
      </c>
      <c r="C17" s="9">
        <v>2509</v>
      </c>
      <c r="D17" s="9">
        <v>1807</v>
      </c>
      <c r="E17" s="9">
        <f t="shared" si="0"/>
        <v>4316</v>
      </c>
      <c r="F17" s="9">
        <v>2399</v>
      </c>
      <c r="G17" s="9">
        <v>2397</v>
      </c>
      <c r="H17" s="9">
        <f t="shared" si="1"/>
        <v>4796</v>
      </c>
      <c r="I17" s="9">
        <v>38</v>
      </c>
      <c r="J17" s="9">
        <v>46</v>
      </c>
      <c r="K17" s="9">
        <f t="shared" si="2"/>
        <v>84</v>
      </c>
      <c r="L17" s="9">
        <v>84</v>
      </c>
      <c r="M17" s="9">
        <v>248</v>
      </c>
      <c r="N17" s="9">
        <f t="shared" si="3"/>
        <v>332</v>
      </c>
      <c r="O17" s="9">
        <f t="shared" si="4"/>
        <v>9528</v>
      </c>
    </row>
    <row r="18" spans="1:15">
      <c r="A18" s="7">
        <v>170511</v>
      </c>
      <c r="B18" s="8" t="s">
        <v>23</v>
      </c>
      <c r="C18" s="9">
        <v>3531</v>
      </c>
      <c r="D18" s="9">
        <v>2757</v>
      </c>
      <c r="E18" s="9">
        <f t="shared" si="0"/>
        <v>6288</v>
      </c>
      <c r="F18" s="9">
        <v>3552</v>
      </c>
      <c r="G18" s="9">
        <v>3544</v>
      </c>
      <c r="H18" s="9">
        <f t="shared" si="1"/>
        <v>7096</v>
      </c>
      <c r="I18" s="9">
        <v>76</v>
      </c>
      <c r="J18" s="9">
        <v>104</v>
      </c>
      <c r="K18" s="9">
        <f t="shared" si="2"/>
        <v>180</v>
      </c>
      <c r="L18" s="9">
        <v>93</v>
      </c>
      <c r="M18" s="9">
        <v>429</v>
      </c>
      <c r="N18" s="9">
        <f t="shared" si="3"/>
        <v>522</v>
      </c>
      <c r="O18" s="9">
        <f t="shared" si="4"/>
        <v>14086</v>
      </c>
    </row>
    <row r="19" spans="1:15">
      <c r="A19" s="7">
        <v>170512</v>
      </c>
      <c r="B19" s="8" t="s">
        <v>24</v>
      </c>
      <c r="C19" s="9">
        <v>2800</v>
      </c>
      <c r="D19" s="9">
        <v>2193</v>
      </c>
      <c r="E19" s="9">
        <f t="shared" si="0"/>
        <v>4993</v>
      </c>
      <c r="F19" s="9">
        <v>2980</v>
      </c>
      <c r="G19" s="9">
        <v>2959</v>
      </c>
      <c r="H19" s="9">
        <f t="shared" si="1"/>
        <v>5939</v>
      </c>
      <c r="I19" s="9">
        <v>50</v>
      </c>
      <c r="J19" s="9">
        <v>65</v>
      </c>
      <c r="K19" s="9">
        <f t="shared" si="2"/>
        <v>115</v>
      </c>
      <c r="L19" s="9">
        <v>61</v>
      </c>
      <c r="M19" s="9">
        <v>297</v>
      </c>
      <c r="N19" s="9">
        <f t="shared" si="3"/>
        <v>358</v>
      </c>
      <c r="O19" s="9">
        <f t="shared" si="4"/>
        <v>11405</v>
      </c>
    </row>
    <row r="20" spans="1:15">
      <c r="A20" s="7">
        <v>170513</v>
      </c>
      <c r="B20" s="8" t="s">
        <v>25</v>
      </c>
      <c r="C20" s="9">
        <v>1567</v>
      </c>
      <c r="D20" s="9">
        <v>1169</v>
      </c>
      <c r="E20" s="9">
        <f t="shared" si="0"/>
        <v>2736</v>
      </c>
      <c r="F20" s="9">
        <v>1669</v>
      </c>
      <c r="G20" s="9">
        <v>1650</v>
      </c>
      <c r="H20" s="9">
        <f t="shared" si="1"/>
        <v>3319</v>
      </c>
      <c r="I20" s="9">
        <v>27</v>
      </c>
      <c r="J20" s="9">
        <v>20</v>
      </c>
      <c r="K20" s="9">
        <f t="shared" si="2"/>
        <v>47</v>
      </c>
      <c r="L20" s="9">
        <v>70</v>
      </c>
      <c r="M20" s="9">
        <v>209</v>
      </c>
      <c r="N20" s="9">
        <f t="shared" si="3"/>
        <v>279</v>
      </c>
      <c r="O20" s="9">
        <f t="shared" si="4"/>
        <v>6381</v>
      </c>
    </row>
    <row r="21" spans="1:15">
      <c r="A21" s="7">
        <v>170514</v>
      </c>
      <c r="B21" s="8" t="s">
        <v>26</v>
      </c>
      <c r="C21" s="9">
        <v>4139</v>
      </c>
      <c r="D21" s="9">
        <v>3220</v>
      </c>
      <c r="E21" s="9">
        <f t="shared" si="0"/>
        <v>7359</v>
      </c>
      <c r="F21" s="9">
        <v>4260</v>
      </c>
      <c r="G21" s="9">
        <v>4287</v>
      </c>
      <c r="H21" s="9">
        <f t="shared" si="1"/>
        <v>8547</v>
      </c>
      <c r="I21" s="9">
        <v>70</v>
      </c>
      <c r="J21" s="9">
        <v>113</v>
      </c>
      <c r="K21" s="9">
        <f t="shared" si="2"/>
        <v>183</v>
      </c>
      <c r="L21" s="9">
        <v>136</v>
      </c>
      <c r="M21" s="9">
        <v>491</v>
      </c>
      <c r="N21" s="9">
        <f t="shared" si="3"/>
        <v>627</v>
      </c>
      <c r="O21" s="9">
        <f t="shared" si="4"/>
        <v>16716</v>
      </c>
    </row>
    <row r="22" spans="1:15">
      <c r="A22" s="10" t="s">
        <v>27</v>
      </c>
      <c r="B22" s="10"/>
      <c r="C22" s="11">
        <f>SUM(C8:C21)</f>
        <v>54143</v>
      </c>
      <c r="D22" s="11">
        <f t="shared" ref="D22:N22" si="5">SUM(D8:D21)</f>
        <v>42227</v>
      </c>
      <c r="E22" s="11">
        <f t="shared" si="5"/>
        <v>96370</v>
      </c>
      <c r="F22" s="11">
        <f t="shared" si="5"/>
        <v>53747</v>
      </c>
      <c r="G22" s="11">
        <f t="shared" si="5"/>
        <v>53733</v>
      </c>
      <c r="H22" s="11">
        <f t="shared" si="5"/>
        <v>107480</v>
      </c>
      <c r="I22" s="11">
        <f t="shared" si="5"/>
        <v>1015</v>
      </c>
      <c r="J22" s="11">
        <f t="shared" si="5"/>
        <v>1461</v>
      </c>
      <c r="K22" s="11">
        <f t="shared" si="5"/>
        <v>2476</v>
      </c>
      <c r="L22" s="11">
        <f t="shared" si="5"/>
        <v>1611</v>
      </c>
      <c r="M22" s="11">
        <f t="shared" si="5"/>
        <v>6563</v>
      </c>
      <c r="N22" s="11">
        <f t="shared" si="5"/>
        <v>8174</v>
      </c>
      <c r="O22" s="11">
        <f t="shared" ref="O22" si="6">SUM(O8:O21)</f>
        <v>214500</v>
      </c>
    </row>
    <row r="23" spans="1:15">
      <c r="A23" s="12" t="s">
        <v>28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</sheetData>
  <mergeCells count="12">
    <mergeCell ref="A2:O2"/>
    <mergeCell ref="A3:O3"/>
    <mergeCell ref="C5:N5"/>
    <mergeCell ref="C6:E6"/>
    <mergeCell ref="F6:H6"/>
    <mergeCell ref="I6:K6"/>
    <mergeCell ref="L6:N6"/>
    <mergeCell ref="A22:B22"/>
    <mergeCell ref="A23:O23"/>
    <mergeCell ref="A5:A7"/>
    <mergeCell ref="B5:B7"/>
    <mergeCell ref="O5:O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CyNet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status Perkawinan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ACER</cp:lastModifiedBy>
  <dcterms:created xsi:type="dcterms:W3CDTF">2020-02-21T01:50:00Z</dcterms:created>
  <cp:lastPrinted>2022-01-13T07:46:00Z</cp:lastPrinted>
  <dcterms:modified xsi:type="dcterms:W3CDTF">2025-02-18T03:15:35Z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7C210311F3F444D1A98FFCBF95AFCBD6_12</vt:lpwstr>
  </property>
  <property fmtid="{D5CDD505-2E9C-101B-9397-08002B2CF9AE}" pid="3" name="KSOProductBuildVer">
    <vt:lpwstr>1033-12.2.0.19805</vt:lpwstr>
  </property>
</Properties>
</file>