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89673D91-27B3-41E1-AA92-1D75DDDC1EA9}" xr6:coauthVersionLast="47" xr6:coauthVersionMax="47" xr10:uidLastSave="{00000000-0000-0000-0000-000000000000}"/>
  <bookViews>
    <workbookView xWindow="-120" yWindow="-120" windowWidth="20730" windowHeight="11040" xr2:uid="{B9977747-8D4B-4B2F-B9F9-4C8E02852E57}"/>
  </bookViews>
  <sheets>
    <sheet name="5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1" i="1" l="1"/>
  <c r="T31" i="1"/>
  <c r="U31" i="1" s="1"/>
  <c r="R31" i="1"/>
  <c r="P31" i="1"/>
  <c r="N31" i="1"/>
  <c r="L31" i="1"/>
  <c r="M31" i="1" s="1"/>
  <c r="J31" i="1"/>
  <c r="I31" i="1"/>
  <c r="H31" i="1"/>
  <c r="G31" i="1"/>
  <c r="F31" i="1"/>
  <c r="E31" i="1"/>
  <c r="D31" i="1"/>
  <c r="V31" i="1" l="1"/>
  <c r="S31" i="1"/>
  <c r="O31" i="1"/>
  <c r="AC31" i="1"/>
  <c r="Q31" i="1"/>
  <c r="W31" i="1"/>
  <c r="K31" i="1"/>
  <c r="X31" i="1"/>
  <c r="Y31" i="1" s="1"/>
  <c r="Z31" i="1" l="1"/>
  <c r="AA31" i="1" s="1"/>
</calcChain>
</file>

<file path=xl/sharedStrings.xml><?xml version="1.0" encoding="utf-8"?>
<sst xmlns="http://schemas.openxmlformats.org/spreadsheetml/2006/main" count="97" uniqueCount="58">
  <si>
    <t>ANGKA KESEMBUHAN DAN PENGOBATAN LENGKAP SERTA KEBERHASILAN PENGOBATAN TUBERKULOSIS MENURUT JENIS KELAMIN, KECAMATAN, DAN PUSKESMAS</t>
  </si>
  <si>
    <t>NO</t>
  </si>
  <si>
    <t>KECAMATAN</t>
  </si>
  <si>
    <t>PUSKESMAS</t>
  </si>
  <si>
    <t>JUMLAH SEMUA KASUS TUBERKULOSIS YANG DITEMUKAN DAN DIOBATI*)</t>
  </si>
  <si>
    <t>JUMLAH KEMATIAN SELAMA PENGOBATAN TUBERKULOSIS</t>
  </si>
  <si>
    <t>LAKI-LAKI</t>
  </si>
  <si>
    <t>PEREMPUAN</t>
  </si>
  <si>
    <t>LAKI-LAKI + PEREMPUAN</t>
  </si>
  <si>
    <t>L</t>
  </si>
  <si>
    <t>P</t>
  </si>
  <si>
    <t>L + P</t>
  </si>
  <si>
    <t>JUMLAH</t>
  </si>
  <si>
    <t>%</t>
  </si>
  <si>
    <t>JUMLAH (KAB/KOTA)</t>
  </si>
  <si>
    <t>Sumber: Seksi P2PM Dinkes Seluma</t>
  </si>
  <si>
    <t>*) Kasus Tuberkulosis ditemukan dan diobati berdasarkan kohort yang sama dari kasus penemuan kasus yang dinilai kesembuhan dan pengobatan lengkap</t>
  </si>
  <si>
    <t xml:space="preserve">   Jumlah pasien adalah seluruh pasien Tuberkulosis yang ada di wilayah kerja puskesmas tersebut termasuk pasien yang ditemukan di RS, BBKPM/BPKPM/BP4, Lembaga Pemasyarakatan, </t>
  </si>
  <si>
    <t xml:space="preserve">   Rumah Tahanan, Dokter Praktek Mandiri, Klinik dll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</si>
  <si>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</si>
  <si>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</si>
  <si>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</si>
  <si>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</si>
  <si>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</si>
  <si>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</si>
  <si>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</si>
  <si>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</si>
  <si>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</si>
  <si>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</si>
  <si>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</si>
  <si>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</si>
  <si>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</si>
  <si>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</si>
  <si>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</si>
  <si>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</si>
  <si>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</si>
  <si>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</si>
  <si>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</si>
  <si>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</si>
  <si>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</si>
  <si>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</si>
  <si>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</si>
  <si>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</si>
  <si>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</si>
  <si>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</si>
  <si>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</si>
  <si>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</si>
  <si>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</si>
  <si>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</si>
  <si>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</si>
  <si>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</si>
  <si>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t>JUMLAH KASUS TUBERKULOSIS PARU TERKONFIRMASI BAKTERIOLOGIS YANG DITEMUKAN DAN DIOBATI</t>
    </r>
    <r>
      <rPr>
        <b/>
        <vertAlign val="superscript"/>
        <sz val="12"/>
        <color theme="1"/>
        <rFont val="Cambria"/>
        <family val="1"/>
      </rPr>
      <t>*)</t>
    </r>
  </si>
  <si>
    <r>
      <t>ANGKA KESEMBUHAN (</t>
    </r>
    <r>
      <rPr>
        <b/>
        <i/>
        <sz val="12"/>
        <color theme="1"/>
        <rFont val="Cambria"/>
        <family val="1"/>
      </rPr>
      <t>CURE RATE</t>
    </r>
    <r>
      <rPr>
        <b/>
        <sz val="12"/>
        <color theme="1"/>
        <rFont val="Cambria"/>
        <family val="1"/>
      </rPr>
      <t>) TUBERKULOSIS PARU TERKONFIRMASI BAKTERIOLOGIS</t>
    </r>
  </si>
  <si>
    <r>
      <t xml:space="preserve">ANGKA PENGOBATAN LENGKAP 
</t>
    </r>
    <r>
      <rPr>
        <b/>
        <i/>
        <sz val="12"/>
        <color theme="1"/>
        <rFont val="Cambria"/>
        <family val="1"/>
      </rPr>
      <t>(COMPLETE RATE) SEMUA KASUS TUBERKULOSIS</t>
    </r>
  </si>
  <si>
    <r>
      <t xml:space="preserve">ANGKA KEBERHASILAN PENGOBATAN </t>
    </r>
    <r>
      <rPr>
        <b/>
        <i/>
        <sz val="12"/>
        <color theme="1"/>
        <rFont val="Cambria"/>
        <family val="1"/>
      </rPr>
      <t xml:space="preserve">(SUCCESS RATE/SR) </t>
    </r>
    <r>
      <rPr>
        <b/>
        <sz val="12"/>
        <color theme="1"/>
        <rFont val="Cambria"/>
        <family val="1"/>
      </rPr>
      <t>SEMUA KASUS TUBERKULOSIS</t>
    </r>
  </si>
  <si>
    <t xml:space="preserve">Keterangan: 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</si>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</sst>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vertAlign val="superscript"/>
      <sz val="12"/>
      <color theme="1"/>
      <name val="Cambria"/>
      <family val="1"/>
    </font>
    <font>
      <sz val="11"/>
      <name val="Cambria"/>
      <family val="1"/>
    </font>
    <font>
      <b/>
      <i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/>
    <xf numFmtId="0" fontId="1" fillId="0" borderId="12" xfId="0" applyFont="1" applyBorder="1" applyAlignment="1">
      <alignment horizontal="center" vertical="center" wrapText="1"/>
    </xf>
    <xf numFmtId="0" fontId="5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37" fontId="3" fillId="0" borderId="8" xfId="0" applyNumberFormat="1" applyFont="1" applyBorder="1" applyAlignment="1">
      <alignment vertical="center"/>
    </xf>
    <xf numFmtId="37" fontId="3" fillId="0" borderId="16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7" fontId="3" fillId="0" borderId="8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7" fontId="1" fillId="0" borderId="21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37" fontId="1" fillId="0" borderId="21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C42C-F879-41F2-BC8D-A01ABE898AF5}">
  <sheetPr>
    <tabColor rgb="FFFF0000"/>
    <pageSetUpPr fitToPage="1"/>
  </sheetPr>
  <dimension ref="A1:AC998"/>
  <sheetViews>
    <sheetView tabSelected="1" view="pageBreakPreview" zoomScale="60" zoomScaleNormal="100" workbookViewId="0">
      <selection activeCell="C5" sqref="C5:C7"/>
    </sheetView>
  </sheetViews>
  <sheetFormatPr defaultColWidth="14.42578125" defaultRowHeight="15" customHeight="1" x14ac:dyDescent="0.2"/>
  <cols>
    <col min="1" max="1" width="5.7109375" style="2" customWidth="1"/>
    <col min="2" max="2" width="27.28515625" style="2" customWidth="1"/>
    <col min="3" max="3" width="21.7109375" style="2" customWidth="1"/>
    <col min="4" max="9" width="9.7109375" style="2" customWidth="1"/>
    <col min="10" max="27" width="11.28515625" style="2" customWidth="1"/>
    <col min="28" max="28" width="11.5703125" style="2" customWidth="1"/>
    <col min="29" max="29" width="11.7109375" style="2" customWidth="1"/>
    <col min="30" max="16384" width="14.42578125" style="2"/>
  </cols>
  <sheetData>
    <row r="1" spans="1:29" ht="26.25" customHeight="1" x14ac:dyDescent="0.3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t="27.75" customHeight="1" x14ac:dyDescent="0.2">
      <c r="A2" s="50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26.25" customHeight="1" x14ac:dyDescent="0.2">
      <c r="A3" s="50" t="s">
        <v>57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ht="16.5" thickBot="1" x14ac:dyDescent="0.25">
      <c r="A4" s="3"/>
      <c r="B4" s="1"/>
      <c r="C4" s="1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54" customHeight="1" x14ac:dyDescent="0.2">
      <c r="A5" s="6" t="s">
        <v>1</v>
      </c>
      <c r="B5" s="6" t="s">
        <v>2</v>
      </c>
      <c r="C5" s="6" t="s">
        <v>3</v>
      </c>
      <c r="D5" s="7" t="s">
        <v>51</v>
      </c>
      <c r="E5" s="8"/>
      <c r="F5" s="9"/>
      <c r="G5" s="7" t="s">
        <v>4</v>
      </c>
      <c r="H5" s="8"/>
      <c r="I5" s="9"/>
      <c r="J5" s="10" t="s">
        <v>52</v>
      </c>
      <c r="K5" s="11"/>
      <c r="L5" s="11"/>
      <c r="M5" s="11"/>
      <c r="N5" s="11"/>
      <c r="O5" s="12"/>
      <c r="P5" s="10" t="s">
        <v>53</v>
      </c>
      <c r="Q5" s="11"/>
      <c r="R5" s="11"/>
      <c r="S5" s="11"/>
      <c r="T5" s="11"/>
      <c r="U5" s="12"/>
      <c r="V5" s="13" t="s">
        <v>54</v>
      </c>
      <c r="W5" s="8"/>
      <c r="X5" s="8"/>
      <c r="Y5" s="8"/>
      <c r="Z5" s="8"/>
      <c r="AA5" s="9"/>
      <c r="AB5" s="13" t="s">
        <v>5</v>
      </c>
      <c r="AC5" s="9"/>
    </row>
    <row r="6" spans="1:29" ht="39.75" customHeight="1" x14ac:dyDescent="0.2">
      <c r="A6" s="14"/>
      <c r="B6" s="14"/>
      <c r="C6" s="14"/>
      <c r="D6" s="15"/>
      <c r="E6" s="16"/>
      <c r="F6" s="17"/>
      <c r="G6" s="15"/>
      <c r="H6" s="16"/>
      <c r="I6" s="17"/>
      <c r="J6" s="18" t="s">
        <v>6</v>
      </c>
      <c r="K6" s="19"/>
      <c r="L6" s="18" t="s">
        <v>7</v>
      </c>
      <c r="M6" s="19"/>
      <c r="N6" s="20" t="s">
        <v>8</v>
      </c>
      <c r="O6" s="19"/>
      <c r="P6" s="18" t="s">
        <v>6</v>
      </c>
      <c r="Q6" s="19"/>
      <c r="R6" s="18" t="s">
        <v>7</v>
      </c>
      <c r="S6" s="19"/>
      <c r="T6" s="20" t="s">
        <v>8</v>
      </c>
      <c r="U6" s="19"/>
      <c r="V6" s="18" t="s">
        <v>6</v>
      </c>
      <c r="W6" s="19"/>
      <c r="X6" s="18" t="s">
        <v>7</v>
      </c>
      <c r="Y6" s="19"/>
      <c r="Z6" s="20" t="s">
        <v>8</v>
      </c>
      <c r="AA6" s="19"/>
      <c r="AB6" s="15"/>
      <c r="AC6" s="17"/>
    </row>
    <row r="7" spans="1:29" ht="33.75" customHeight="1" x14ac:dyDescent="0.2">
      <c r="A7" s="21"/>
      <c r="B7" s="21"/>
      <c r="C7" s="21"/>
      <c r="D7" s="22" t="s">
        <v>9</v>
      </c>
      <c r="E7" s="22" t="s">
        <v>10</v>
      </c>
      <c r="F7" s="22" t="s">
        <v>11</v>
      </c>
      <c r="G7" s="22" t="s">
        <v>9</v>
      </c>
      <c r="H7" s="22" t="s">
        <v>10</v>
      </c>
      <c r="I7" s="22" t="s">
        <v>11</v>
      </c>
      <c r="J7" s="23" t="s">
        <v>12</v>
      </c>
      <c r="K7" s="23" t="s">
        <v>13</v>
      </c>
      <c r="L7" s="23" t="s">
        <v>12</v>
      </c>
      <c r="M7" s="23" t="s">
        <v>13</v>
      </c>
      <c r="N7" s="23" t="s">
        <v>12</v>
      </c>
      <c r="O7" s="22" t="s">
        <v>13</v>
      </c>
      <c r="P7" s="23" t="s">
        <v>12</v>
      </c>
      <c r="Q7" s="23" t="s">
        <v>13</v>
      </c>
      <c r="R7" s="23" t="s">
        <v>12</v>
      </c>
      <c r="S7" s="24" t="s">
        <v>13</v>
      </c>
      <c r="T7" s="23" t="s">
        <v>12</v>
      </c>
      <c r="U7" s="22" t="s">
        <v>13</v>
      </c>
      <c r="V7" s="23" t="s">
        <v>12</v>
      </c>
      <c r="W7" s="23" t="s">
        <v>13</v>
      </c>
      <c r="X7" s="23" t="s">
        <v>12</v>
      </c>
      <c r="Y7" s="23" t="s">
        <v>13</v>
      </c>
      <c r="Z7" s="23" t="s">
        <v>12</v>
      </c>
      <c r="AA7" s="23" t="s">
        <v>13</v>
      </c>
      <c r="AB7" s="23" t="s">
        <v>12</v>
      </c>
      <c r="AC7" s="23" t="s">
        <v>13</v>
      </c>
    </row>
    <row r="8" spans="1:29" ht="18" customHeight="1" x14ac:dyDescent="0.2">
      <c r="A8" s="25">
        <v>1</v>
      </c>
      <c r="B8" s="26">
        <v>2</v>
      </c>
      <c r="C8" s="25">
        <v>3</v>
      </c>
      <c r="D8" s="25">
        <v>4</v>
      </c>
      <c r="E8" s="26">
        <v>5</v>
      </c>
      <c r="F8" s="25">
        <v>6</v>
      </c>
      <c r="G8" s="25">
        <v>7</v>
      </c>
      <c r="H8" s="26">
        <v>8</v>
      </c>
      <c r="I8" s="25">
        <v>9</v>
      </c>
      <c r="J8" s="25">
        <v>10</v>
      </c>
      <c r="K8" s="26">
        <v>11</v>
      </c>
      <c r="L8" s="25">
        <v>12</v>
      </c>
      <c r="M8" s="25">
        <v>13</v>
      </c>
      <c r="N8" s="26">
        <v>14</v>
      </c>
      <c r="O8" s="25">
        <v>15</v>
      </c>
      <c r="P8" s="25">
        <v>16</v>
      </c>
      <c r="Q8" s="26">
        <v>17</v>
      </c>
      <c r="R8" s="25">
        <v>18</v>
      </c>
      <c r="S8" s="25">
        <v>19</v>
      </c>
      <c r="T8" s="26">
        <v>20</v>
      </c>
      <c r="U8" s="25">
        <v>21</v>
      </c>
      <c r="V8" s="25">
        <v>22</v>
      </c>
      <c r="W8" s="26">
        <v>23</v>
      </c>
      <c r="X8" s="25">
        <v>24</v>
      </c>
      <c r="Y8" s="25">
        <v>25</v>
      </c>
      <c r="Z8" s="26">
        <v>26</v>
      </c>
      <c r="AA8" s="25">
        <v>27</v>
      </c>
      <c r="AB8" s="25">
        <v>28</v>
      </c>
      <c r="AC8" s="25">
        <v>29</v>
      </c>
    </row>
    <row r="9" spans="1:29" ht="15.75" x14ac:dyDescent="0.2">
      <c r="A9" s="27">
        <v>1</v>
      </c>
      <c r="B9" s="28" t="s">
        <v>19</v>
      </c>
      <c r="C9" s="28" t="s">
        <v>33</v>
      </c>
      <c r="D9" s="29">
        <v>2</v>
      </c>
      <c r="E9" s="29">
        <v>1</v>
      </c>
      <c r="F9" s="30">
        <v>3</v>
      </c>
      <c r="G9" s="29">
        <v>3</v>
      </c>
      <c r="H9" s="29">
        <v>2</v>
      </c>
      <c r="I9" s="30">
        <v>5</v>
      </c>
      <c r="J9" s="30">
        <v>0</v>
      </c>
      <c r="K9" s="31">
        <v>0</v>
      </c>
      <c r="L9" s="29">
        <v>0</v>
      </c>
      <c r="M9" s="31">
        <v>0</v>
      </c>
      <c r="N9" s="29">
        <v>0</v>
      </c>
      <c r="O9" s="31">
        <v>0</v>
      </c>
      <c r="P9" s="30">
        <v>2</v>
      </c>
      <c r="Q9" s="31">
        <v>66.666666666666657</v>
      </c>
      <c r="R9" s="29">
        <v>2</v>
      </c>
      <c r="S9" s="32">
        <v>100</v>
      </c>
      <c r="T9" s="29">
        <v>4</v>
      </c>
      <c r="U9" s="31">
        <v>80</v>
      </c>
      <c r="V9" s="33">
        <v>2</v>
      </c>
      <c r="W9" s="31">
        <v>66.666666666666657</v>
      </c>
      <c r="X9" s="33">
        <v>2</v>
      </c>
      <c r="Y9" s="31">
        <v>100</v>
      </c>
      <c r="Z9" s="33">
        <v>4</v>
      </c>
      <c r="AA9" s="31">
        <v>80</v>
      </c>
      <c r="AB9" s="34">
        <v>0</v>
      </c>
      <c r="AC9" s="35">
        <v>0</v>
      </c>
    </row>
    <row r="10" spans="1:29" ht="15.75" x14ac:dyDescent="0.2">
      <c r="A10" s="36">
        <v>2</v>
      </c>
      <c r="B10" s="28" t="s">
        <v>19</v>
      </c>
      <c r="C10" s="28" t="s">
        <v>34</v>
      </c>
      <c r="D10" s="29">
        <v>4</v>
      </c>
      <c r="E10" s="29">
        <v>0</v>
      </c>
      <c r="F10" s="29">
        <v>4</v>
      </c>
      <c r="G10" s="29">
        <v>5</v>
      </c>
      <c r="H10" s="29">
        <v>0</v>
      </c>
      <c r="I10" s="29">
        <v>5</v>
      </c>
      <c r="J10" s="29">
        <v>1</v>
      </c>
      <c r="K10" s="31">
        <v>25</v>
      </c>
      <c r="L10" s="29">
        <v>0</v>
      </c>
      <c r="M10" s="31">
        <v>0</v>
      </c>
      <c r="N10" s="29">
        <v>1</v>
      </c>
      <c r="O10" s="31">
        <v>25</v>
      </c>
      <c r="P10" s="29">
        <v>0</v>
      </c>
      <c r="Q10" s="31">
        <v>0</v>
      </c>
      <c r="R10" s="29">
        <v>0</v>
      </c>
      <c r="S10" s="32">
        <v>0</v>
      </c>
      <c r="T10" s="29">
        <v>0</v>
      </c>
      <c r="U10" s="31">
        <v>0</v>
      </c>
      <c r="V10" s="33">
        <v>1</v>
      </c>
      <c r="W10" s="31">
        <v>20</v>
      </c>
      <c r="X10" s="33">
        <v>0</v>
      </c>
      <c r="Y10" s="31">
        <v>0</v>
      </c>
      <c r="Z10" s="33">
        <v>1</v>
      </c>
      <c r="AA10" s="31">
        <v>20</v>
      </c>
      <c r="AB10" s="34">
        <v>0</v>
      </c>
      <c r="AC10" s="35">
        <v>0</v>
      </c>
    </row>
    <row r="11" spans="1:29" ht="15.75" x14ac:dyDescent="0.2">
      <c r="A11" s="36">
        <v>3</v>
      </c>
      <c r="B11" s="28" t="s">
        <v>19</v>
      </c>
      <c r="C11" s="28" t="s">
        <v>35</v>
      </c>
      <c r="D11" s="29">
        <v>2</v>
      </c>
      <c r="E11" s="29">
        <v>1</v>
      </c>
      <c r="F11" s="29">
        <v>3</v>
      </c>
      <c r="G11" s="29">
        <v>5</v>
      </c>
      <c r="H11" s="29">
        <v>9</v>
      </c>
      <c r="I11" s="29">
        <v>14</v>
      </c>
      <c r="J11" s="29">
        <v>0</v>
      </c>
      <c r="K11" s="31">
        <v>0</v>
      </c>
      <c r="L11" s="29">
        <v>0</v>
      </c>
      <c r="M11" s="31">
        <v>0</v>
      </c>
      <c r="N11" s="29">
        <v>0</v>
      </c>
      <c r="O11" s="31">
        <v>0</v>
      </c>
      <c r="P11" s="29">
        <v>0</v>
      </c>
      <c r="Q11" s="31">
        <v>0</v>
      </c>
      <c r="R11" s="29">
        <v>1</v>
      </c>
      <c r="S11" s="32">
        <v>11.111111111111111</v>
      </c>
      <c r="T11" s="29">
        <v>1</v>
      </c>
      <c r="U11" s="31">
        <v>7.1428571428571423</v>
      </c>
      <c r="V11" s="33">
        <v>0</v>
      </c>
      <c r="W11" s="31">
        <v>0</v>
      </c>
      <c r="X11" s="33">
        <v>1</v>
      </c>
      <c r="Y11" s="31">
        <v>11.111111111111111</v>
      </c>
      <c r="Z11" s="33">
        <v>1</v>
      </c>
      <c r="AA11" s="31">
        <v>7.1428571428571423</v>
      </c>
      <c r="AB11" s="34">
        <v>0</v>
      </c>
      <c r="AC11" s="35">
        <v>0</v>
      </c>
    </row>
    <row r="12" spans="1:29" ht="15.75" x14ac:dyDescent="0.2">
      <c r="A12" s="36">
        <v>4</v>
      </c>
      <c r="B12" s="28" t="s">
        <v>20</v>
      </c>
      <c r="C12" s="28" t="s">
        <v>36</v>
      </c>
      <c r="D12" s="29">
        <v>3</v>
      </c>
      <c r="E12" s="29">
        <v>0</v>
      </c>
      <c r="F12" s="29">
        <v>3</v>
      </c>
      <c r="G12" s="29">
        <v>11</v>
      </c>
      <c r="H12" s="29">
        <v>4</v>
      </c>
      <c r="I12" s="29">
        <v>15</v>
      </c>
      <c r="J12" s="29">
        <v>0</v>
      </c>
      <c r="K12" s="31">
        <v>0</v>
      </c>
      <c r="L12" s="29">
        <v>0</v>
      </c>
      <c r="M12" s="31">
        <v>0</v>
      </c>
      <c r="N12" s="29">
        <v>0</v>
      </c>
      <c r="O12" s="31">
        <v>0</v>
      </c>
      <c r="P12" s="29">
        <v>3</v>
      </c>
      <c r="Q12" s="31">
        <v>27.27272727272727</v>
      </c>
      <c r="R12" s="29">
        <v>0</v>
      </c>
      <c r="S12" s="32">
        <v>0</v>
      </c>
      <c r="T12" s="29">
        <v>3</v>
      </c>
      <c r="U12" s="31">
        <v>20</v>
      </c>
      <c r="V12" s="33">
        <v>3</v>
      </c>
      <c r="W12" s="31">
        <v>27.27272727272727</v>
      </c>
      <c r="X12" s="33">
        <v>0</v>
      </c>
      <c r="Y12" s="31">
        <v>0</v>
      </c>
      <c r="Z12" s="33">
        <v>3</v>
      </c>
      <c r="AA12" s="31">
        <v>20</v>
      </c>
      <c r="AB12" s="34">
        <v>1</v>
      </c>
      <c r="AC12" s="35">
        <v>6.666666666666667</v>
      </c>
    </row>
    <row r="13" spans="1:29" ht="15.75" x14ac:dyDescent="0.2">
      <c r="A13" s="36">
        <v>5</v>
      </c>
      <c r="B13" s="28" t="s">
        <v>20</v>
      </c>
      <c r="C13" s="28" t="s">
        <v>20</v>
      </c>
      <c r="D13" s="29">
        <v>2</v>
      </c>
      <c r="E13" s="29">
        <v>2</v>
      </c>
      <c r="F13" s="29">
        <v>4</v>
      </c>
      <c r="G13" s="29">
        <v>4</v>
      </c>
      <c r="H13" s="29">
        <v>3</v>
      </c>
      <c r="I13" s="29">
        <v>7</v>
      </c>
      <c r="J13" s="29">
        <v>1</v>
      </c>
      <c r="K13" s="31">
        <v>50</v>
      </c>
      <c r="L13" s="29">
        <v>0</v>
      </c>
      <c r="M13" s="31">
        <v>0</v>
      </c>
      <c r="N13" s="29">
        <v>1</v>
      </c>
      <c r="O13" s="31">
        <v>25</v>
      </c>
      <c r="P13" s="29">
        <v>1</v>
      </c>
      <c r="Q13" s="31">
        <v>25</v>
      </c>
      <c r="R13" s="29">
        <v>1</v>
      </c>
      <c r="S13" s="32">
        <v>33.333333333333329</v>
      </c>
      <c r="T13" s="29">
        <v>2</v>
      </c>
      <c r="U13" s="31">
        <v>28.571428571428569</v>
      </c>
      <c r="V13" s="33">
        <v>2</v>
      </c>
      <c r="W13" s="31">
        <v>50</v>
      </c>
      <c r="X13" s="33">
        <v>1</v>
      </c>
      <c r="Y13" s="31">
        <v>33.333333333333329</v>
      </c>
      <c r="Z13" s="33">
        <v>3</v>
      </c>
      <c r="AA13" s="31">
        <v>42.857142857142854</v>
      </c>
      <c r="AB13" s="34">
        <v>1</v>
      </c>
      <c r="AC13" s="35">
        <v>14.285714285714285</v>
      </c>
    </row>
    <row r="14" spans="1:29" ht="15.75" x14ac:dyDescent="0.2">
      <c r="A14" s="36">
        <v>6</v>
      </c>
      <c r="B14" s="28" t="s">
        <v>21</v>
      </c>
      <c r="C14" s="28" t="s">
        <v>37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31">
        <v>0</v>
      </c>
      <c r="L14" s="29">
        <v>0</v>
      </c>
      <c r="M14" s="31">
        <v>0</v>
      </c>
      <c r="N14" s="29">
        <v>0</v>
      </c>
      <c r="O14" s="31">
        <v>0</v>
      </c>
      <c r="P14" s="29">
        <v>0</v>
      </c>
      <c r="Q14" s="31">
        <v>0</v>
      </c>
      <c r="R14" s="29">
        <v>0</v>
      </c>
      <c r="S14" s="32">
        <v>0</v>
      </c>
      <c r="T14" s="29">
        <v>0</v>
      </c>
      <c r="U14" s="31">
        <v>0</v>
      </c>
      <c r="V14" s="33">
        <v>0</v>
      </c>
      <c r="W14" s="31">
        <v>0</v>
      </c>
      <c r="X14" s="33">
        <v>0</v>
      </c>
      <c r="Y14" s="31">
        <v>0</v>
      </c>
      <c r="Z14" s="33">
        <v>0</v>
      </c>
      <c r="AA14" s="31">
        <v>0</v>
      </c>
      <c r="AB14" s="34">
        <v>0</v>
      </c>
      <c r="AC14" s="35">
        <v>0</v>
      </c>
    </row>
    <row r="15" spans="1:29" ht="15.75" x14ac:dyDescent="0.2">
      <c r="A15" s="36">
        <v>7</v>
      </c>
      <c r="B15" s="28" t="s">
        <v>21</v>
      </c>
      <c r="C15" s="28" t="s">
        <v>38</v>
      </c>
      <c r="D15" s="29">
        <v>1</v>
      </c>
      <c r="E15" s="29">
        <v>1</v>
      </c>
      <c r="F15" s="29">
        <v>2</v>
      </c>
      <c r="G15" s="29">
        <v>0</v>
      </c>
      <c r="H15" s="29">
        <v>0</v>
      </c>
      <c r="I15" s="29">
        <v>0</v>
      </c>
      <c r="J15" s="29">
        <v>0</v>
      </c>
      <c r="K15" s="31">
        <v>0</v>
      </c>
      <c r="L15" s="29">
        <v>0</v>
      </c>
      <c r="M15" s="31">
        <v>0</v>
      </c>
      <c r="N15" s="29">
        <v>0</v>
      </c>
      <c r="O15" s="31">
        <v>0</v>
      </c>
      <c r="P15" s="29">
        <v>0</v>
      </c>
      <c r="Q15" s="31">
        <v>0</v>
      </c>
      <c r="R15" s="29">
        <v>0</v>
      </c>
      <c r="S15" s="32">
        <v>0</v>
      </c>
      <c r="T15" s="29">
        <v>0</v>
      </c>
      <c r="U15" s="31">
        <v>0</v>
      </c>
      <c r="V15" s="33">
        <v>0</v>
      </c>
      <c r="W15" s="31">
        <v>0</v>
      </c>
      <c r="X15" s="33">
        <v>0</v>
      </c>
      <c r="Y15" s="31">
        <v>0</v>
      </c>
      <c r="Z15" s="33">
        <v>0</v>
      </c>
      <c r="AA15" s="31">
        <v>0</v>
      </c>
      <c r="AB15" s="34"/>
      <c r="AC15" s="35">
        <v>0</v>
      </c>
    </row>
    <row r="16" spans="1:29" ht="15.75" x14ac:dyDescent="0.2">
      <c r="A16" s="36">
        <v>8</v>
      </c>
      <c r="B16" s="28" t="s">
        <v>22</v>
      </c>
      <c r="C16" s="28" t="s">
        <v>39</v>
      </c>
      <c r="D16" s="29">
        <v>0</v>
      </c>
      <c r="E16" s="29">
        <v>1</v>
      </c>
      <c r="F16" s="29">
        <v>1</v>
      </c>
      <c r="G16" s="29">
        <v>6</v>
      </c>
      <c r="H16" s="29">
        <v>3</v>
      </c>
      <c r="I16" s="29">
        <v>9</v>
      </c>
      <c r="J16" s="29">
        <v>0</v>
      </c>
      <c r="K16" s="31">
        <v>0</v>
      </c>
      <c r="L16" s="29">
        <v>0</v>
      </c>
      <c r="M16" s="31">
        <v>0</v>
      </c>
      <c r="N16" s="29">
        <v>0</v>
      </c>
      <c r="O16" s="31">
        <v>0</v>
      </c>
      <c r="P16" s="29">
        <v>0</v>
      </c>
      <c r="Q16" s="31">
        <v>0</v>
      </c>
      <c r="R16" s="29">
        <v>0</v>
      </c>
      <c r="S16" s="32">
        <v>0</v>
      </c>
      <c r="T16" s="29">
        <v>0</v>
      </c>
      <c r="U16" s="31">
        <v>0</v>
      </c>
      <c r="V16" s="33">
        <v>0</v>
      </c>
      <c r="W16" s="31">
        <v>0</v>
      </c>
      <c r="X16" s="33">
        <v>0</v>
      </c>
      <c r="Y16" s="31">
        <v>0</v>
      </c>
      <c r="Z16" s="33">
        <v>0</v>
      </c>
      <c r="AA16" s="31">
        <v>0</v>
      </c>
      <c r="AB16" s="34">
        <v>0</v>
      </c>
      <c r="AC16" s="35">
        <v>0</v>
      </c>
    </row>
    <row r="17" spans="1:29" ht="15.75" x14ac:dyDescent="0.2">
      <c r="A17" s="36">
        <v>9</v>
      </c>
      <c r="B17" s="28" t="s">
        <v>23</v>
      </c>
      <c r="C17" s="28" t="s">
        <v>40</v>
      </c>
      <c r="D17" s="29">
        <v>1</v>
      </c>
      <c r="E17" s="29">
        <v>0</v>
      </c>
      <c r="F17" s="29">
        <v>1</v>
      </c>
      <c r="G17" s="29">
        <v>10</v>
      </c>
      <c r="H17" s="29">
        <v>4</v>
      </c>
      <c r="I17" s="29">
        <v>14</v>
      </c>
      <c r="J17" s="29">
        <v>0</v>
      </c>
      <c r="K17" s="31">
        <v>0</v>
      </c>
      <c r="L17" s="29">
        <v>0</v>
      </c>
      <c r="M17" s="31">
        <v>0</v>
      </c>
      <c r="N17" s="29">
        <v>0</v>
      </c>
      <c r="O17" s="31">
        <v>0</v>
      </c>
      <c r="P17" s="29">
        <v>0</v>
      </c>
      <c r="Q17" s="31">
        <v>0</v>
      </c>
      <c r="R17" s="29">
        <v>0</v>
      </c>
      <c r="S17" s="32">
        <v>0</v>
      </c>
      <c r="T17" s="29">
        <v>0</v>
      </c>
      <c r="U17" s="31">
        <v>0</v>
      </c>
      <c r="V17" s="33">
        <v>0</v>
      </c>
      <c r="W17" s="31">
        <v>0</v>
      </c>
      <c r="X17" s="33">
        <v>0</v>
      </c>
      <c r="Y17" s="31">
        <v>0</v>
      </c>
      <c r="Z17" s="33">
        <v>0</v>
      </c>
      <c r="AA17" s="31">
        <v>0</v>
      </c>
      <c r="AB17" s="34">
        <v>1</v>
      </c>
      <c r="AC17" s="35">
        <v>7.1428571428571423</v>
      </c>
    </row>
    <row r="18" spans="1:29" ht="15.75" x14ac:dyDescent="0.2">
      <c r="A18" s="36">
        <v>10</v>
      </c>
      <c r="B18" s="28" t="s">
        <v>24</v>
      </c>
      <c r="C18" s="28" t="s">
        <v>41</v>
      </c>
      <c r="D18" s="29">
        <v>4</v>
      </c>
      <c r="E18" s="29">
        <v>3</v>
      </c>
      <c r="F18" s="29">
        <v>7</v>
      </c>
      <c r="G18" s="29">
        <v>5</v>
      </c>
      <c r="H18" s="29">
        <v>3</v>
      </c>
      <c r="I18" s="29">
        <v>8</v>
      </c>
      <c r="J18" s="29">
        <v>1</v>
      </c>
      <c r="K18" s="31">
        <v>25</v>
      </c>
      <c r="L18" s="29">
        <v>2</v>
      </c>
      <c r="M18" s="31">
        <v>66.666666666666657</v>
      </c>
      <c r="N18" s="29">
        <v>3</v>
      </c>
      <c r="O18" s="31">
        <v>42.857142857142854</v>
      </c>
      <c r="P18" s="29">
        <v>0</v>
      </c>
      <c r="Q18" s="31">
        <v>0</v>
      </c>
      <c r="R18" s="29">
        <v>0</v>
      </c>
      <c r="S18" s="32">
        <v>0</v>
      </c>
      <c r="T18" s="29">
        <v>0</v>
      </c>
      <c r="U18" s="31">
        <v>0</v>
      </c>
      <c r="V18" s="33">
        <v>1</v>
      </c>
      <c r="W18" s="31">
        <v>20</v>
      </c>
      <c r="X18" s="33">
        <v>2</v>
      </c>
      <c r="Y18" s="31">
        <v>66.666666666666657</v>
      </c>
      <c r="Z18" s="33">
        <v>3</v>
      </c>
      <c r="AA18" s="31">
        <v>37.5</v>
      </c>
      <c r="AB18" s="34">
        <v>1</v>
      </c>
      <c r="AC18" s="35">
        <v>12.5</v>
      </c>
    </row>
    <row r="19" spans="1:29" ht="15.75" customHeight="1" x14ac:dyDescent="0.2">
      <c r="A19" s="36">
        <v>11</v>
      </c>
      <c r="B19" s="28" t="s">
        <v>25</v>
      </c>
      <c r="C19" s="28" t="s">
        <v>42</v>
      </c>
      <c r="D19" s="29">
        <v>1</v>
      </c>
      <c r="E19" s="29">
        <v>0</v>
      </c>
      <c r="F19" s="29">
        <v>1</v>
      </c>
      <c r="G19" s="29">
        <v>2</v>
      </c>
      <c r="H19" s="29">
        <v>0</v>
      </c>
      <c r="I19" s="29">
        <v>2</v>
      </c>
      <c r="J19" s="29">
        <v>0</v>
      </c>
      <c r="K19" s="31">
        <v>0</v>
      </c>
      <c r="L19" s="29">
        <v>0</v>
      </c>
      <c r="M19" s="31">
        <v>0</v>
      </c>
      <c r="N19" s="29">
        <v>0</v>
      </c>
      <c r="O19" s="31">
        <v>0</v>
      </c>
      <c r="P19" s="29">
        <v>1</v>
      </c>
      <c r="Q19" s="31">
        <v>50</v>
      </c>
      <c r="R19" s="29">
        <v>0</v>
      </c>
      <c r="S19" s="32">
        <v>0</v>
      </c>
      <c r="T19" s="29">
        <v>1</v>
      </c>
      <c r="U19" s="31">
        <v>50</v>
      </c>
      <c r="V19" s="33">
        <v>1</v>
      </c>
      <c r="W19" s="31">
        <v>50</v>
      </c>
      <c r="X19" s="33">
        <v>0</v>
      </c>
      <c r="Y19" s="31">
        <v>0</v>
      </c>
      <c r="Z19" s="33">
        <v>1</v>
      </c>
      <c r="AA19" s="31">
        <v>50</v>
      </c>
      <c r="AB19" s="34">
        <v>0</v>
      </c>
      <c r="AC19" s="35">
        <v>0</v>
      </c>
    </row>
    <row r="20" spans="1:29" ht="15.75" customHeight="1" x14ac:dyDescent="0.2">
      <c r="A20" s="36">
        <v>12</v>
      </c>
      <c r="B20" s="28" t="s">
        <v>26</v>
      </c>
      <c r="C20" s="28" t="s">
        <v>26</v>
      </c>
      <c r="D20" s="29">
        <v>0</v>
      </c>
      <c r="E20" s="29">
        <v>0</v>
      </c>
      <c r="F20" s="29">
        <v>4</v>
      </c>
      <c r="G20" s="29">
        <v>1</v>
      </c>
      <c r="H20" s="29">
        <v>0</v>
      </c>
      <c r="I20" s="29">
        <v>1</v>
      </c>
      <c r="J20" s="29">
        <v>0</v>
      </c>
      <c r="K20" s="31">
        <v>0</v>
      </c>
      <c r="L20" s="29">
        <v>0</v>
      </c>
      <c r="M20" s="31">
        <v>0</v>
      </c>
      <c r="N20" s="29">
        <v>0</v>
      </c>
      <c r="O20" s="31">
        <v>0</v>
      </c>
      <c r="P20" s="29">
        <v>3</v>
      </c>
      <c r="Q20" s="31">
        <v>300</v>
      </c>
      <c r="R20" s="29">
        <v>0</v>
      </c>
      <c r="S20" s="32">
        <v>0</v>
      </c>
      <c r="T20" s="29">
        <v>3</v>
      </c>
      <c r="U20" s="31">
        <v>300</v>
      </c>
      <c r="V20" s="33">
        <v>3</v>
      </c>
      <c r="W20" s="31">
        <v>300</v>
      </c>
      <c r="X20" s="33">
        <v>0</v>
      </c>
      <c r="Y20" s="31">
        <v>0</v>
      </c>
      <c r="Z20" s="33">
        <v>3</v>
      </c>
      <c r="AA20" s="31">
        <v>300</v>
      </c>
      <c r="AB20" s="34">
        <v>1</v>
      </c>
      <c r="AC20" s="35">
        <v>100</v>
      </c>
    </row>
    <row r="21" spans="1:29" ht="15.75" customHeight="1" x14ac:dyDescent="0.2">
      <c r="A21" s="36">
        <v>13</v>
      </c>
      <c r="B21" s="28" t="s">
        <v>27</v>
      </c>
      <c r="C21" s="28" t="s">
        <v>43</v>
      </c>
      <c r="D21" s="29">
        <v>1</v>
      </c>
      <c r="E21" s="29">
        <v>1</v>
      </c>
      <c r="F21" s="29">
        <v>2</v>
      </c>
      <c r="G21" s="29">
        <v>6</v>
      </c>
      <c r="H21" s="29">
        <v>3</v>
      </c>
      <c r="I21" s="29">
        <v>9</v>
      </c>
      <c r="J21" s="29">
        <v>0</v>
      </c>
      <c r="K21" s="31">
        <v>0</v>
      </c>
      <c r="L21" s="29">
        <v>0</v>
      </c>
      <c r="M21" s="31">
        <v>0</v>
      </c>
      <c r="N21" s="29">
        <v>0</v>
      </c>
      <c r="O21" s="31">
        <v>0</v>
      </c>
      <c r="P21" s="29">
        <v>2</v>
      </c>
      <c r="Q21" s="31">
        <v>33.333333333333329</v>
      </c>
      <c r="R21" s="29">
        <v>0</v>
      </c>
      <c r="S21" s="32">
        <v>0</v>
      </c>
      <c r="T21" s="29">
        <v>2</v>
      </c>
      <c r="U21" s="31">
        <v>22.222222222222221</v>
      </c>
      <c r="V21" s="33">
        <v>2</v>
      </c>
      <c r="W21" s="31">
        <v>33.333333333333329</v>
      </c>
      <c r="X21" s="33">
        <v>0</v>
      </c>
      <c r="Y21" s="31">
        <v>0</v>
      </c>
      <c r="Z21" s="33">
        <v>2</v>
      </c>
      <c r="AA21" s="31">
        <v>22.222222222222221</v>
      </c>
      <c r="AB21" s="34">
        <v>1</v>
      </c>
      <c r="AC21" s="35">
        <v>11.111111111111111</v>
      </c>
    </row>
    <row r="22" spans="1:29" ht="15.75" customHeight="1" x14ac:dyDescent="0.2">
      <c r="A22" s="36">
        <v>14</v>
      </c>
      <c r="B22" s="28" t="s">
        <v>28</v>
      </c>
      <c r="C22" s="28" t="s">
        <v>44</v>
      </c>
      <c r="D22" s="29">
        <v>1</v>
      </c>
      <c r="E22" s="29">
        <v>0</v>
      </c>
      <c r="F22" s="29">
        <v>1</v>
      </c>
      <c r="G22" s="29">
        <v>5</v>
      </c>
      <c r="H22" s="29">
        <v>2</v>
      </c>
      <c r="I22" s="29">
        <v>7</v>
      </c>
      <c r="J22" s="29">
        <v>0</v>
      </c>
      <c r="K22" s="31">
        <v>0</v>
      </c>
      <c r="L22" s="29">
        <v>0</v>
      </c>
      <c r="M22" s="31">
        <v>0</v>
      </c>
      <c r="N22" s="29">
        <v>0</v>
      </c>
      <c r="O22" s="31">
        <v>0</v>
      </c>
      <c r="P22" s="29">
        <v>2</v>
      </c>
      <c r="Q22" s="31">
        <v>40</v>
      </c>
      <c r="R22" s="29">
        <v>2</v>
      </c>
      <c r="S22" s="32">
        <v>100</v>
      </c>
      <c r="T22" s="29">
        <v>4</v>
      </c>
      <c r="U22" s="31">
        <v>57.142857142857139</v>
      </c>
      <c r="V22" s="33">
        <v>2</v>
      </c>
      <c r="W22" s="31">
        <v>40</v>
      </c>
      <c r="X22" s="33">
        <v>2</v>
      </c>
      <c r="Y22" s="31">
        <v>100</v>
      </c>
      <c r="Z22" s="33">
        <v>4</v>
      </c>
      <c r="AA22" s="31">
        <v>57.142857142857139</v>
      </c>
      <c r="AB22" s="34">
        <v>0</v>
      </c>
      <c r="AC22" s="35">
        <v>0</v>
      </c>
    </row>
    <row r="23" spans="1:29" ht="15.75" customHeight="1" x14ac:dyDescent="0.2">
      <c r="A23" s="36">
        <v>15</v>
      </c>
      <c r="B23" s="28" t="s">
        <v>29</v>
      </c>
      <c r="C23" s="28" t="s">
        <v>29</v>
      </c>
      <c r="D23" s="29">
        <v>2</v>
      </c>
      <c r="E23" s="29">
        <v>0</v>
      </c>
      <c r="F23" s="29">
        <v>2</v>
      </c>
      <c r="G23" s="29">
        <v>3</v>
      </c>
      <c r="H23" s="29">
        <v>0</v>
      </c>
      <c r="I23" s="29">
        <v>3</v>
      </c>
      <c r="J23" s="29">
        <v>0</v>
      </c>
      <c r="K23" s="31">
        <v>0</v>
      </c>
      <c r="L23" s="29">
        <v>0</v>
      </c>
      <c r="M23" s="31">
        <v>0</v>
      </c>
      <c r="N23" s="29">
        <v>0</v>
      </c>
      <c r="O23" s="31">
        <v>0</v>
      </c>
      <c r="P23" s="29">
        <v>0</v>
      </c>
      <c r="Q23" s="31">
        <v>0</v>
      </c>
      <c r="R23" s="29">
        <v>0</v>
      </c>
      <c r="S23" s="32">
        <v>0</v>
      </c>
      <c r="T23" s="29">
        <v>0</v>
      </c>
      <c r="U23" s="31">
        <v>0</v>
      </c>
      <c r="V23" s="33">
        <v>0</v>
      </c>
      <c r="W23" s="31">
        <v>0</v>
      </c>
      <c r="X23" s="33">
        <v>0</v>
      </c>
      <c r="Y23" s="31">
        <v>0</v>
      </c>
      <c r="Z23" s="33">
        <v>0</v>
      </c>
      <c r="AA23" s="31">
        <v>0</v>
      </c>
      <c r="AB23" s="34">
        <v>0</v>
      </c>
      <c r="AC23" s="35">
        <v>0</v>
      </c>
    </row>
    <row r="24" spans="1:29" ht="15.75" customHeight="1" x14ac:dyDescent="0.2">
      <c r="A24" s="36">
        <v>16</v>
      </c>
      <c r="B24" s="28" t="s">
        <v>30</v>
      </c>
      <c r="C24" s="28" t="s">
        <v>45</v>
      </c>
      <c r="D24" s="29">
        <v>0</v>
      </c>
      <c r="E24" s="29">
        <v>1</v>
      </c>
      <c r="F24" s="29">
        <v>1</v>
      </c>
      <c r="G24" s="29">
        <v>1</v>
      </c>
      <c r="H24" s="29">
        <v>3</v>
      </c>
      <c r="I24" s="29">
        <v>4</v>
      </c>
      <c r="J24" s="29">
        <v>0</v>
      </c>
      <c r="K24" s="31">
        <v>0</v>
      </c>
      <c r="L24" s="29">
        <v>0</v>
      </c>
      <c r="M24" s="31">
        <v>0</v>
      </c>
      <c r="N24" s="29">
        <v>0</v>
      </c>
      <c r="O24" s="31">
        <v>0</v>
      </c>
      <c r="P24" s="29">
        <v>1</v>
      </c>
      <c r="Q24" s="31">
        <v>100</v>
      </c>
      <c r="R24" s="29">
        <v>2</v>
      </c>
      <c r="S24" s="32">
        <v>66.666666666666657</v>
      </c>
      <c r="T24" s="29">
        <v>3</v>
      </c>
      <c r="U24" s="31">
        <v>75</v>
      </c>
      <c r="V24" s="33">
        <v>1</v>
      </c>
      <c r="W24" s="31">
        <v>100</v>
      </c>
      <c r="X24" s="33">
        <v>2</v>
      </c>
      <c r="Y24" s="31">
        <v>66.666666666666657</v>
      </c>
      <c r="Z24" s="33">
        <v>3</v>
      </c>
      <c r="AA24" s="31">
        <v>75</v>
      </c>
      <c r="AB24" s="34">
        <v>0</v>
      </c>
      <c r="AC24" s="35">
        <v>0</v>
      </c>
    </row>
    <row r="25" spans="1:29" ht="15.75" customHeight="1" x14ac:dyDescent="0.2">
      <c r="A25" s="36">
        <v>17</v>
      </c>
      <c r="B25" s="28" t="s">
        <v>30</v>
      </c>
      <c r="C25" s="28" t="s">
        <v>30</v>
      </c>
      <c r="D25" s="29">
        <v>0</v>
      </c>
      <c r="E25" s="29">
        <v>0</v>
      </c>
      <c r="F25" s="29">
        <v>0</v>
      </c>
      <c r="G25" s="29">
        <v>1</v>
      </c>
      <c r="H25" s="29">
        <v>0</v>
      </c>
      <c r="I25" s="29">
        <v>0</v>
      </c>
      <c r="J25" s="29">
        <v>0</v>
      </c>
      <c r="K25" s="31">
        <v>0</v>
      </c>
      <c r="L25" s="29">
        <v>0</v>
      </c>
      <c r="M25" s="31">
        <v>0</v>
      </c>
      <c r="N25" s="29">
        <v>0</v>
      </c>
      <c r="O25" s="31">
        <v>0</v>
      </c>
      <c r="P25" s="29">
        <v>0</v>
      </c>
      <c r="Q25" s="31">
        <v>0</v>
      </c>
      <c r="R25" s="29">
        <v>0</v>
      </c>
      <c r="S25" s="32">
        <v>0</v>
      </c>
      <c r="T25" s="29">
        <v>0</v>
      </c>
      <c r="U25" s="31">
        <v>0</v>
      </c>
      <c r="V25" s="33">
        <v>0</v>
      </c>
      <c r="W25" s="31">
        <v>0</v>
      </c>
      <c r="X25" s="33">
        <v>0</v>
      </c>
      <c r="Y25" s="31">
        <v>0</v>
      </c>
      <c r="Z25" s="33">
        <v>0</v>
      </c>
      <c r="AA25" s="31">
        <v>0</v>
      </c>
      <c r="AB25" s="34">
        <v>0</v>
      </c>
      <c r="AC25" s="35">
        <v>0</v>
      </c>
    </row>
    <row r="26" spans="1:29" ht="15.75" customHeight="1" x14ac:dyDescent="0.2">
      <c r="A26" s="36">
        <v>18</v>
      </c>
      <c r="B26" s="28" t="s">
        <v>31</v>
      </c>
      <c r="C26" s="28" t="s">
        <v>46</v>
      </c>
      <c r="D26" s="29">
        <v>3</v>
      </c>
      <c r="E26" s="29">
        <v>0</v>
      </c>
      <c r="F26" s="29">
        <v>3</v>
      </c>
      <c r="G26" s="29">
        <v>7</v>
      </c>
      <c r="H26" s="29">
        <v>4</v>
      </c>
      <c r="I26" s="29">
        <v>11</v>
      </c>
      <c r="J26" s="29">
        <v>0</v>
      </c>
      <c r="K26" s="31">
        <v>0</v>
      </c>
      <c r="L26" s="29">
        <v>0</v>
      </c>
      <c r="M26" s="31">
        <v>0</v>
      </c>
      <c r="N26" s="29">
        <v>0</v>
      </c>
      <c r="O26" s="31">
        <v>0</v>
      </c>
      <c r="P26" s="29">
        <v>0</v>
      </c>
      <c r="Q26" s="31">
        <v>0</v>
      </c>
      <c r="R26" s="29">
        <v>1</v>
      </c>
      <c r="S26" s="32">
        <v>25</v>
      </c>
      <c r="T26" s="29">
        <v>1</v>
      </c>
      <c r="U26" s="31">
        <v>9.0909090909090917</v>
      </c>
      <c r="V26" s="33">
        <v>0</v>
      </c>
      <c r="W26" s="31">
        <v>0</v>
      </c>
      <c r="X26" s="33">
        <v>1</v>
      </c>
      <c r="Y26" s="31">
        <v>25</v>
      </c>
      <c r="Z26" s="33">
        <v>1</v>
      </c>
      <c r="AA26" s="31">
        <v>9.0909090909090917</v>
      </c>
      <c r="AB26" s="34">
        <v>1</v>
      </c>
      <c r="AC26" s="35">
        <v>9.0909090909090917</v>
      </c>
    </row>
    <row r="27" spans="1:29" ht="15.75" customHeight="1" x14ac:dyDescent="0.2">
      <c r="A27" s="36">
        <v>19</v>
      </c>
      <c r="B27" s="28" t="s">
        <v>31</v>
      </c>
      <c r="C27" s="28" t="s">
        <v>47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31">
        <v>0</v>
      </c>
      <c r="L27" s="29">
        <v>0</v>
      </c>
      <c r="M27" s="31">
        <v>0</v>
      </c>
      <c r="N27" s="29">
        <v>0</v>
      </c>
      <c r="O27" s="31">
        <v>0</v>
      </c>
      <c r="P27" s="29">
        <v>0</v>
      </c>
      <c r="Q27" s="31">
        <v>0</v>
      </c>
      <c r="R27" s="29">
        <v>0</v>
      </c>
      <c r="S27" s="32">
        <v>0</v>
      </c>
      <c r="T27" s="29">
        <v>0</v>
      </c>
      <c r="U27" s="31">
        <v>0</v>
      </c>
      <c r="V27" s="33">
        <v>0</v>
      </c>
      <c r="W27" s="31">
        <v>0</v>
      </c>
      <c r="X27" s="33">
        <v>0</v>
      </c>
      <c r="Y27" s="31">
        <v>0</v>
      </c>
      <c r="Z27" s="33">
        <v>0</v>
      </c>
      <c r="AA27" s="31">
        <v>0</v>
      </c>
      <c r="AB27" s="34">
        <v>0</v>
      </c>
      <c r="AC27" s="35">
        <v>0</v>
      </c>
    </row>
    <row r="28" spans="1:29" ht="15.75" customHeight="1" x14ac:dyDescent="0.2">
      <c r="A28" s="36">
        <v>20</v>
      </c>
      <c r="B28" s="28" t="s">
        <v>32</v>
      </c>
      <c r="C28" s="28" t="s">
        <v>48</v>
      </c>
      <c r="D28" s="29">
        <v>0</v>
      </c>
      <c r="E28" s="29">
        <v>0</v>
      </c>
      <c r="F28" s="29">
        <v>0</v>
      </c>
      <c r="G28" s="29">
        <v>15</v>
      </c>
      <c r="H28" s="29">
        <v>2</v>
      </c>
      <c r="I28" s="29">
        <v>17</v>
      </c>
      <c r="J28" s="29">
        <v>0</v>
      </c>
      <c r="K28" s="31">
        <v>0</v>
      </c>
      <c r="L28" s="29">
        <v>0</v>
      </c>
      <c r="M28" s="31">
        <v>0</v>
      </c>
      <c r="N28" s="29">
        <v>0</v>
      </c>
      <c r="O28" s="31">
        <v>0</v>
      </c>
      <c r="P28" s="29">
        <v>0</v>
      </c>
      <c r="Q28" s="31">
        <v>0</v>
      </c>
      <c r="R28" s="29">
        <v>1</v>
      </c>
      <c r="S28" s="32">
        <v>50</v>
      </c>
      <c r="T28" s="29">
        <v>1</v>
      </c>
      <c r="U28" s="31">
        <v>5.8823529411764701</v>
      </c>
      <c r="V28" s="33">
        <v>0</v>
      </c>
      <c r="W28" s="31">
        <v>0</v>
      </c>
      <c r="X28" s="33">
        <v>1</v>
      </c>
      <c r="Y28" s="31">
        <v>50</v>
      </c>
      <c r="Z28" s="33">
        <v>1</v>
      </c>
      <c r="AA28" s="31">
        <v>5.8823529411764701</v>
      </c>
      <c r="AB28" s="34">
        <v>0</v>
      </c>
      <c r="AC28" s="35">
        <v>0</v>
      </c>
    </row>
    <row r="29" spans="1:29" ht="15.75" customHeight="1" x14ac:dyDescent="0.2">
      <c r="A29" s="36">
        <v>21</v>
      </c>
      <c r="B29" s="28" t="s">
        <v>32</v>
      </c>
      <c r="C29" s="28" t="s">
        <v>49</v>
      </c>
      <c r="D29" s="29">
        <v>0</v>
      </c>
      <c r="E29" s="29">
        <v>0</v>
      </c>
      <c r="F29" s="29">
        <v>0</v>
      </c>
      <c r="G29" s="29">
        <v>2</v>
      </c>
      <c r="H29" s="29">
        <v>3</v>
      </c>
      <c r="I29" s="29">
        <v>5</v>
      </c>
      <c r="J29" s="29">
        <v>0</v>
      </c>
      <c r="K29" s="31">
        <v>0</v>
      </c>
      <c r="L29" s="29">
        <v>0</v>
      </c>
      <c r="M29" s="31">
        <v>0</v>
      </c>
      <c r="N29" s="29">
        <v>0</v>
      </c>
      <c r="O29" s="31">
        <v>0</v>
      </c>
      <c r="P29" s="29">
        <v>0</v>
      </c>
      <c r="Q29" s="31">
        <v>0</v>
      </c>
      <c r="R29" s="29">
        <v>0</v>
      </c>
      <c r="S29" s="32">
        <v>0</v>
      </c>
      <c r="T29" s="29">
        <v>0</v>
      </c>
      <c r="U29" s="31">
        <v>0</v>
      </c>
      <c r="V29" s="33">
        <v>0</v>
      </c>
      <c r="W29" s="31">
        <v>0</v>
      </c>
      <c r="X29" s="33">
        <v>0</v>
      </c>
      <c r="Y29" s="31">
        <v>0</v>
      </c>
      <c r="Z29" s="33">
        <v>0</v>
      </c>
      <c r="AA29" s="31">
        <v>0</v>
      </c>
      <c r="AB29" s="34">
        <v>0</v>
      </c>
      <c r="AC29" s="35">
        <v>0</v>
      </c>
    </row>
    <row r="30" spans="1:29" ht="15.75" customHeight="1" x14ac:dyDescent="0.2">
      <c r="A30" s="36">
        <v>22</v>
      </c>
      <c r="B30" s="28" t="s">
        <v>32</v>
      </c>
      <c r="C30" s="28" t="s">
        <v>50</v>
      </c>
      <c r="D30" s="29">
        <v>2</v>
      </c>
      <c r="E30" s="29">
        <v>1</v>
      </c>
      <c r="F30" s="29">
        <v>3</v>
      </c>
      <c r="G30" s="29">
        <v>5</v>
      </c>
      <c r="H30" s="29">
        <v>1</v>
      </c>
      <c r="I30" s="29">
        <v>6</v>
      </c>
      <c r="J30" s="29">
        <v>0</v>
      </c>
      <c r="K30" s="31">
        <v>0</v>
      </c>
      <c r="L30" s="29">
        <v>0</v>
      </c>
      <c r="M30" s="31">
        <v>0</v>
      </c>
      <c r="N30" s="29">
        <v>0</v>
      </c>
      <c r="O30" s="31">
        <v>0</v>
      </c>
      <c r="P30" s="29">
        <v>1</v>
      </c>
      <c r="Q30" s="31">
        <v>20</v>
      </c>
      <c r="R30" s="29">
        <v>0</v>
      </c>
      <c r="S30" s="32">
        <v>0</v>
      </c>
      <c r="T30" s="29">
        <v>1</v>
      </c>
      <c r="U30" s="31">
        <v>16.666666666666664</v>
      </c>
      <c r="V30" s="33">
        <v>1</v>
      </c>
      <c r="W30" s="31">
        <v>20</v>
      </c>
      <c r="X30" s="33">
        <v>0</v>
      </c>
      <c r="Y30" s="31">
        <v>0</v>
      </c>
      <c r="Z30" s="33">
        <v>1</v>
      </c>
      <c r="AA30" s="31">
        <v>16.666666666666664</v>
      </c>
      <c r="AB30" s="34">
        <v>0</v>
      </c>
      <c r="AC30" s="35">
        <v>0</v>
      </c>
    </row>
    <row r="31" spans="1:29" ht="15.75" customHeight="1" thickBot="1" x14ac:dyDescent="0.25">
      <c r="A31" s="45" t="s">
        <v>14</v>
      </c>
      <c r="B31" s="46"/>
      <c r="C31" s="47"/>
      <c r="D31" s="37">
        <f t="shared" ref="D31:J31" si="0">SUM(D9:D30)</f>
        <v>29</v>
      </c>
      <c r="E31" s="37">
        <f t="shared" si="0"/>
        <v>12</v>
      </c>
      <c r="F31" s="37">
        <f t="shared" si="0"/>
        <v>45</v>
      </c>
      <c r="G31" s="37">
        <f t="shared" si="0"/>
        <v>97</v>
      </c>
      <c r="H31" s="37">
        <f t="shared" si="0"/>
        <v>46</v>
      </c>
      <c r="I31" s="37">
        <f t="shared" si="0"/>
        <v>142</v>
      </c>
      <c r="J31" s="37">
        <f t="shared" si="0"/>
        <v>3</v>
      </c>
      <c r="K31" s="38">
        <f>J31/D31*100</f>
        <v>10.344827586206897</v>
      </c>
      <c r="L31" s="37">
        <f>SUM(L9:L30)</f>
        <v>2</v>
      </c>
      <c r="M31" s="38">
        <f>L31/E31*100</f>
        <v>16.666666666666664</v>
      </c>
      <c r="N31" s="37">
        <f>SUM(N9:N30)</f>
        <v>5</v>
      </c>
      <c r="O31" s="38">
        <f>N31/F31*100</f>
        <v>11.111111111111111</v>
      </c>
      <c r="P31" s="37">
        <f>SUM(P9:P30)</f>
        <v>16</v>
      </c>
      <c r="Q31" s="38">
        <f>P31/G31*100</f>
        <v>16.494845360824741</v>
      </c>
      <c r="R31" s="37">
        <f>SUM(R9:R30)</f>
        <v>10</v>
      </c>
      <c r="S31" s="39">
        <f>R31/H31*100</f>
        <v>21.739130434782609</v>
      </c>
      <c r="T31" s="37">
        <f>SUM(T9:T30)</f>
        <v>26</v>
      </c>
      <c r="U31" s="38">
        <f>T31/I31*100</f>
        <v>18.30985915492958</v>
      </c>
      <c r="V31" s="40">
        <f>J31+P31</f>
        <v>19</v>
      </c>
      <c r="W31" s="38">
        <f>V31/G31*100</f>
        <v>19.587628865979383</v>
      </c>
      <c r="X31" s="40">
        <f>L31+R31</f>
        <v>12</v>
      </c>
      <c r="Y31" s="38">
        <f>X31/H31*100</f>
        <v>26.086956521739129</v>
      </c>
      <c r="Z31" s="40">
        <f>V31+X31</f>
        <v>31</v>
      </c>
      <c r="AA31" s="38">
        <f>Z31/I31*100</f>
        <v>21.830985915492956</v>
      </c>
      <c r="AB31" s="41">
        <f>SUM(AB9:AB30)</f>
        <v>7</v>
      </c>
      <c r="AC31" s="42">
        <f>AB31/I31*100</f>
        <v>4.929577464788732</v>
      </c>
    </row>
    <row r="32" spans="1:29" ht="15.75" customHeight="1" x14ac:dyDescent="0.2">
      <c r="A32" s="5"/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43"/>
      <c r="W32" s="43"/>
      <c r="X32" s="43"/>
      <c r="Y32" s="5"/>
      <c r="Z32" s="5"/>
      <c r="AA32" s="5"/>
      <c r="AB32" s="5"/>
      <c r="AC32" s="5"/>
    </row>
    <row r="33" spans="1:29" ht="15.75" customHeight="1" x14ac:dyDescent="0.2">
      <c r="A33" s="44" t="s">
        <v>15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75" customHeight="1" x14ac:dyDescent="0.2">
      <c r="A34" s="44" t="s">
        <v>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2">
      <c r="A35" s="44"/>
      <c r="B35" s="44" t="s">
        <v>16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2">
      <c r="A36" s="44"/>
      <c r="B36" s="44" t="s">
        <v>17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2">
      <c r="A37" s="44"/>
      <c r="B37" s="44" t="s">
        <v>18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</sheetData>
  <mergeCells count="23">
    <mergeCell ref="A2:AC2"/>
    <mergeCell ref="A3:AC3"/>
    <mergeCell ref="A31:C31"/>
    <mergeCell ref="AB5:AC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1:AC1"/>
    <mergeCell ref="A4:C4"/>
    <mergeCell ref="A5:A7"/>
    <mergeCell ref="B5:B7"/>
    <mergeCell ref="C5:C7"/>
    <mergeCell ref="D5:F6"/>
    <mergeCell ref="G5:I6"/>
    <mergeCell ref="J5:O5"/>
    <mergeCell ref="P5:U5"/>
    <mergeCell ref="V5:AA5"/>
  </mergeCells>
  <printOptions horizontalCentered="1"/>
  <pageMargins left="0.65" right="0.6" top="1.1499999999999999" bottom="0.9" header="0" footer="0"/>
  <pageSetup paperSize="9" scale="39" orientation="landscape" r:id="rId1"/>
  <ignoredErrors>
    <ignoredError sqref="D31:AC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2025-07-17T04:22:11Z</dcterms:created>
  <dcterms:modified xsi:type="dcterms:W3CDTF">2025-07-17T04:35:41Z</dcterms:modified>
</cp:coreProperties>
</file>