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D2F43737-7D8F-4B9D-954D-19B3A0CC176D}" xr6:coauthVersionLast="47" xr6:coauthVersionMax="47" xr10:uidLastSave="{00000000-0000-0000-0000-000000000000}"/>
  <bookViews>
    <workbookView xWindow="-120" yWindow="-120" windowWidth="20730" windowHeight="11040" xr2:uid="{0062B6A6-0F30-4ED0-A991-165DD0F9920E}"/>
  </bookViews>
  <sheets>
    <sheet name="4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1" l="1"/>
  <c r="V31" i="1"/>
  <c r="T31" i="1"/>
  <c r="U31" i="1" s="1"/>
  <c r="S31" i="1"/>
  <c r="Q31" i="1"/>
  <c r="R31" i="1" s="1"/>
  <c r="P31" i="1"/>
  <c r="N31" i="1"/>
  <c r="M31" i="1"/>
  <c r="K31" i="1"/>
  <c r="L31" i="1" s="1"/>
  <c r="J31" i="1"/>
  <c r="H31" i="1"/>
  <c r="I31" i="1" s="1"/>
  <c r="G31" i="1"/>
  <c r="E31" i="1"/>
  <c r="D31" i="1"/>
  <c r="X31" i="1" l="1"/>
  <c r="O31" i="1"/>
  <c r="F31" i="1"/>
</calcChain>
</file>

<file path=xl/sharedStrings.xml><?xml version="1.0" encoding="utf-8"?>
<sst xmlns="http://schemas.openxmlformats.org/spreadsheetml/2006/main" count="82" uniqueCount="53">
  <si>
    <t xml:space="preserve">CAKUPAN PELAYANAN KESEHATAN PESERTA DIDIK SD/MI, SMP/MTS, SMA/MA SERTA USIA PENDIDIKAN DASAR MENURUT KECAMATAN DAN PUSKESMAS </t>
  </si>
  <si>
    <t>NO</t>
  </si>
  <si>
    <t>KECAMATAN</t>
  </si>
  <si>
    <t>PUSKESMAS</t>
  </si>
  <si>
    <t>PESERTA DIDIK SEKOLAH</t>
  </si>
  <si>
    <t>USIA PENDIDIKAN DASAR (KELAS 1-9)</t>
  </si>
  <si>
    <t>SEKOLAH</t>
  </si>
  <si>
    <t xml:space="preserve">KELAS 1 SD/MI </t>
  </si>
  <si>
    <t>KELAS 7 SMP/MTS</t>
  </si>
  <si>
    <t>KELAS 10 SMA/MA</t>
  </si>
  <si>
    <t xml:space="preserve">SD/MI </t>
  </si>
  <si>
    <t>SMP/MTS</t>
  </si>
  <si>
    <t xml:space="preserve"> SMA/MA</t>
  </si>
  <si>
    <t>JUMLAH PESERTA DIDIK</t>
  </si>
  <si>
    <t>MENDAPAT PELAYANAN KESEHATAN</t>
  </si>
  <si>
    <t>%</t>
  </si>
  <si>
    <t>JUMLAH</t>
  </si>
  <si>
    <t>JUMLAH (KAB/KOTA)</t>
  </si>
  <si>
    <t>Sumber: Seksi Kesga dan Gizi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</si>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</sst>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i/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 wrapText="1"/>
    </xf>
    <xf numFmtId="0" fontId="9" fillId="0" borderId="0" xfId="0" applyFont="1"/>
    <xf numFmtId="0" fontId="8" fillId="0" borderId="6" xfId="0" applyFont="1" applyBorder="1"/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37" fontId="6" fillId="0" borderId="10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7" fontId="7" fillId="0" borderId="23" xfId="0" applyNumberFormat="1" applyFont="1" applyBorder="1" applyAlignment="1">
      <alignment vertical="center"/>
    </xf>
    <xf numFmtId="164" fontId="7" fillId="0" borderId="2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E975-EF15-43DF-9D66-7269FD017782}">
  <sheetPr>
    <tabColor rgb="FFFF0000"/>
    <pageSetUpPr fitToPage="1"/>
  </sheetPr>
  <dimension ref="A1:Z998"/>
  <sheetViews>
    <sheetView tabSelected="1" view="pageBreakPreview" zoomScale="55" zoomScaleNormal="100" zoomScaleSheetLayoutView="55" workbookViewId="0">
      <selection activeCell="G30" sqref="G30"/>
    </sheetView>
  </sheetViews>
  <sheetFormatPr defaultColWidth="14.42578125" defaultRowHeight="15" customHeight="1" x14ac:dyDescent="0.25"/>
  <cols>
    <col min="1" max="1" width="5.7109375" customWidth="1"/>
    <col min="2" max="2" width="32.42578125" customWidth="1"/>
    <col min="3" max="3" width="25.140625" customWidth="1"/>
    <col min="4" max="24" width="14.5703125" customWidth="1"/>
    <col min="25" max="26" width="21.7109375" customWidth="1"/>
  </cols>
  <sheetData>
    <row r="1" spans="1:26" ht="22.5" x14ac:dyDescent="0.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1"/>
      <c r="Z1" s="1"/>
    </row>
    <row r="2" spans="1:26" ht="22.5" x14ac:dyDescent="0.25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"/>
      <c r="Z2" s="1"/>
    </row>
    <row r="3" spans="1:26" ht="22.5" x14ac:dyDescent="0.25">
      <c r="A3" s="6" t="s">
        <v>20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"/>
      <c r="Z3" s="1"/>
    </row>
    <row r="4" spans="1:26" ht="16.5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8"/>
      <c r="Q4" s="8"/>
      <c r="R4" s="8"/>
      <c r="S4" s="8"/>
      <c r="T4" s="8"/>
      <c r="U4" s="8"/>
      <c r="V4" s="8"/>
      <c r="W4" s="8"/>
      <c r="X4" s="8"/>
      <c r="Y4" s="1"/>
      <c r="Z4" s="1"/>
    </row>
    <row r="5" spans="1:26" ht="19.5" customHeight="1" x14ac:dyDescent="0.25">
      <c r="A5" s="10" t="s">
        <v>1</v>
      </c>
      <c r="B5" s="10" t="s">
        <v>2</v>
      </c>
      <c r="C5" s="10" t="s">
        <v>3</v>
      </c>
      <c r="D5" s="11" t="s">
        <v>4</v>
      </c>
      <c r="E5" s="12"/>
      <c r="F5" s="12"/>
      <c r="G5" s="12"/>
      <c r="H5" s="12"/>
      <c r="I5" s="12"/>
      <c r="J5" s="12"/>
      <c r="K5" s="12"/>
      <c r="L5" s="12"/>
      <c r="M5" s="13" t="s">
        <v>5</v>
      </c>
      <c r="N5" s="14"/>
      <c r="O5" s="15"/>
      <c r="P5" s="16" t="s">
        <v>6</v>
      </c>
      <c r="Q5" s="17"/>
      <c r="R5" s="17"/>
      <c r="S5" s="17"/>
      <c r="T5" s="17"/>
      <c r="U5" s="17"/>
      <c r="V5" s="17"/>
      <c r="W5" s="17"/>
      <c r="X5" s="18"/>
      <c r="Y5" s="1"/>
      <c r="Z5" s="1"/>
    </row>
    <row r="6" spans="1:26" ht="46.5" customHeight="1" x14ac:dyDescent="0.25">
      <c r="A6" s="19"/>
      <c r="B6" s="19"/>
      <c r="C6" s="19"/>
      <c r="D6" s="20" t="s">
        <v>7</v>
      </c>
      <c r="E6" s="21"/>
      <c r="F6" s="22"/>
      <c r="G6" s="20" t="s">
        <v>8</v>
      </c>
      <c r="H6" s="21"/>
      <c r="I6" s="22"/>
      <c r="J6" s="20" t="s">
        <v>9</v>
      </c>
      <c r="K6" s="21"/>
      <c r="L6" s="22"/>
      <c r="M6" s="23"/>
      <c r="N6" s="24"/>
      <c r="O6" s="25"/>
      <c r="P6" s="20" t="s">
        <v>10</v>
      </c>
      <c r="Q6" s="21"/>
      <c r="R6" s="22"/>
      <c r="S6" s="20" t="s">
        <v>11</v>
      </c>
      <c r="T6" s="21"/>
      <c r="U6" s="22"/>
      <c r="V6" s="20" t="s">
        <v>12</v>
      </c>
      <c r="W6" s="21"/>
      <c r="X6" s="22"/>
      <c r="Y6" s="1"/>
      <c r="Z6" s="1"/>
    </row>
    <row r="7" spans="1:26" ht="61.5" customHeight="1" x14ac:dyDescent="0.25">
      <c r="A7" s="26"/>
      <c r="B7" s="26"/>
      <c r="C7" s="26"/>
      <c r="D7" s="27" t="s">
        <v>13</v>
      </c>
      <c r="E7" s="28" t="s">
        <v>14</v>
      </c>
      <c r="F7" s="28" t="s">
        <v>15</v>
      </c>
      <c r="G7" s="27" t="s">
        <v>13</v>
      </c>
      <c r="H7" s="28" t="s">
        <v>14</v>
      </c>
      <c r="I7" s="28" t="s">
        <v>15</v>
      </c>
      <c r="J7" s="27" t="s">
        <v>13</v>
      </c>
      <c r="K7" s="28" t="s">
        <v>14</v>
      </c>
      <c r="L7" s="28" t="s">
        <v>15</v>
      </c>
      <c r="M7" s="27" t="s">
        <v>16</v>
      </c>
      <c r="N7" s="28" t="s">
        <v>14</v>
      </c>
      <c r="O7" s="28" t="s">
        <v>15</v>
      </c>
      <c r="P7" s="29" t="s">
        <v>16</v>
      </c>
      <c r="Q7" s="28" t="s">
        <v>14</v>
      </c>
      <c r="R7" s="28" t="s">
        <v>15</v>
      </c>
      <c r="S7" s="29" t="s">
        <v>16</v>
      </c>
      <c r="T7" s="28" t="s">
        <v>14</v>
      </c>
      <c r="U7" s="28" t="s">
        <v>15</v>
      </c>
      <c r="V7" s="29" t="s">
        <v>16</v>
      </c>
      <c r="W7" s="28" t="s">
        <v>14</v>
      </c>
      <c r="X7" s="28" t="s">
        <v>15</v>
      </c>
      <c r="Y7" s="1"/>
      <c r="Z7" s="1"/>
    </row>
    <row r="8" spans="1:26" ht="18" customHeight="1" x14ac:dyDescent="0.25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  <c r="L8" s="30">
        <v>12</v>
      </c>
      <c r="M8" s="30">
        <v>13</v>
      </c>
      <c r="N8" s="30">
        <v>14</v>
      </c>
      <c r="O8" s="30">
        <v>15</v>
      </c>
      <c r="P8" s="30">
        <v>16</v>
      </c>
      <c r="Q8" s="30">
        <v>17</v>
      </c>
      <c r="R8" s="30">
        <v>18</v>
      </c>
      <c r="S8" s="30">
        <v>19</v>
      </c>
      <c r="T8" s="30">
        <v>20</v>
      </c>
      <c r="U8" s="30">
        <v>21</v>
      </c>
      <c r="V8" s="30">
        <v>22</v>
      </c>
      <c r="W8" s="30">
        <v>23</v>
      </c>
      <c r="X8" s="30">
        <v>24</v>
      </c>
      <c r="Y8" s="2"/>
      <c r="Z8" s="2"/>
    </row>
    <row r="9" spans="1:26" ht="16.5" customHeight="1" x14ac:dyDescent="0.25">
      <c r="A9" s="31">
        <v>1</v>
      </c>
      <c r="B9" s="32" t="s">
        <v>21</v>
      </c>
      <c r="C9" s="32" t="s">
        <v>35</v>
      </c>
      <c r="D9" s="33">
        <v>377</v>
      </c>
      <c r="E9" s="33">
        <v>68</v>
      </c>
      <c r="F9" s="34">
        <v>18.037135278514587</v>
      </c>
      <c r="G9" s="33">
        <v>95</v>
      </c>
      <c r="H9" s="33">
        <v>46</v>
      </c>
      <c r="I9" s="34">
        <v>48.421052631578945</v>
      </c>
      <c r="J9" s="33">
        <v>11</v>
      </c>
      <c r="K9" s="33">
        <v>5</v>
      </c>
      <c r="L9" s="34">
        <v>45.454545454545453</v>
      </c>
      <c r="M9" s="33">
        <v>472</v>
      </c>
      <c r="N9" s="33">
        <v>114</v>
      </c>
      <c r="O9" s="34">
        <v>24.152542372881356</v>
      </c>
      <c r="P9" s="35">
        <v>4</v>
      </c>
      <c r="Q9" s="35">
        <v>4</v>
      </c>
      <c r="R9" s="34">
        <v>100</v>
      </c>
      <c r="S9" s="33">
        <v>2</v>
      </c>
      <c r="T9" s="33">
        <v>2</v>
      </c>
      <c r="U9" s="34">
        <v>100</v>
      </c>
      <c r="V9" s="35">
        <v>1</v>
      </c>
      <c r="W9" s="35">
        <v>1</v>
      </c>
      <c r="X9" s="34">
        <v>100</v>
      </c>
      <c r="Y9" s="1"/>
      <c r="Z9" s="1"/>
    </row>
    <row r="10" spans="1:26" ht="16.5" customHeight="1" x14ac:dyDescent="0.25">
      <c r="A10" s="36">
        <v>2</v>
      </c>
      <c r="B10" s="32" t="s">
        <v>21</v>
      </c>
      <c r="C10" s="32" t="s">
        <v>36</v>
      </c>
      <c r="D10" s="33">
        <v>152</v>
      </c>
      <c r="E10" s="33">
        <v>152</v>
      </c>
      <c r="F10" s="34">
        <v>100</v>
      </c>
      <c r="G10" s="33">
        <v>342</v>
      </c>
      <c r="H10" s="33">
        <v>342</v>
      </c>
      <c r="I10" s="34">
        <v>100</v>
      </c>
      <c r="J10" s="33">
        <v>14</v>
      </c>
      <c r="K10" s="33">
        <v>14</v>
      </c>
      <c r="L10" s="34">
        <v>100</v>
      </c>
      <c r="M10" s="33">
        <v>494</v>
      </c>
      <c r="N10" s="33">
        <v>494</v>
      </c>
      <c r="O10" s="34">
        <v>100</v>
      </c>
      <c r="P10" s="35">
        <v>10</v>
      </c>
      <c r="Q10" s="35">
        <v>10</v>
      </c>
      <c r="R10" s="34">
        <v>100</v>
      </c>
      <c r="S10" s="33">
        <v>7</v>
      </c>
      <c r="T10" s="33">
        <v>7</v>
      </c>
      <c r="U10" s="34">
        <v>100</v>
      </c>
      <c r="V10" s="35">
        <v>1</v>
      </c>
      <c r="W10" s="35">
        <v>1</v>
      </c>
      <c r="X10" s="34">
        <v>100</v>
      </c>
      <c r="Y10" s="1"/>
      <c r="Z10" s="1"/>
    </row>
    <row r="11" spans="1:26" ht="16.5" customHeight="1" x14ac:dyDescent="0.25">
      <c r="A11" s="36">
        <v>3</v>
      </c>
      <c r="B11" s="32" t="s">
        <v>21</v>
      </c>
      <c r="C11" s="32" t="s">
        <v>37</v>
      </c>
      <c r="D11" s="33">
        <v>1624</v>
      </c>
      <c r="E11" s="33">
        <v>282</v>
      </c>
      <c r="F11" s="34">
        <v>17.364532019704434</v>
      </c>
      <c r="G11" s="33">
        <v>438</v>
      </c>
      <c r="H11" s="33">
        <v>150</v>
      </c>
      <c r="I11" s="34">
        <v>34.246575342465754</v>
      </c>
      <c r="J11" s="33">
        <v>425</v>
      </c>
      <c r="K11" s="33">
        <v>145</v>
      </c>
      <c r="L11" s="34">
        <v>34.117647058823529</v>
      </c>
      <c r="M11" s="33">
        <v>2062</v>
      </c>
      <c r="N11" s="33">
        <v>432</v>
      </c>
      <c r="O11" s="34">
        <v>20.950533462657614</v>
      </c>
      <c r="P11" s="35">
        <v>10</v>
      </c>
      <c r="Q11" s="35">
        <v>10</v>
      </c>
      <c r="R11" s="34">
        <v>100</v>
      </c>
      <c r="S11" s="33">
        <v>3</v>
      </c>
      <c r="T11" s="33">
        <v>3</v>
      </c>
      <c r="U11" s="34">
        <v>100</v>
      </c>
      <c r="V11" s="35">
        <v>1</v>
      </c>
      <c r="W11" s="35">
        <v>1</v>
      </c>
      <c r="X11" s="34">
        <v>100</v>
      </c>
      <c r="Y11" s="1"/>
      <c r="Z11" s="1"/>
    </row>
    <row r="12" spans="1:26" ht="16.5" customHeight="1" x14ac:dyDescent="0.25">
      <c r="A12" s="36">
        <v>4</v>
      </c>
      <c r="B12" s="32" t="s">
        <v>22</v>
      </c>
      <c r="C12" s="32" t="s">
        <v>38</v>
      </c>
      <c r="D12" s="33">
        <v>250</v>
      </c>
      <c r="E12" s="33">
        <v>250</v>
      </c>
      <c r="F12" s="34">
        <v>100</v>
      </c>
      <c r="G12" s="33">
        <v>189</v>
      </c>
      <c r="H12" s="33">
        <v>189</v>
      </c>
      <c r="I12" s="34">
        <v>100</v>
      </c>
      <c r="J12" s="33">
        <v>578</v>
      </c>
      <c r="K12" s="33">
        <v>578</v>
      </c>
      <c r="L12" s="34">
        <v>100</v>
      </c>
      <c r="M12" s="33">
        <v>439</v>
      </c>
      <c r="N12" s="33">
        <v>439</v>
      </c>
      <c r="O12" s="34">
        <v>100</v>
      </c>
      <c r="P12" s="35">
        <v>10</v>
      </c>
      <c r="Q12" s="35">
        <v>10</v>
      </c>
      <c r="R12" s="34">
        <v>100</v>
      </c>
      <c r="S12" s="33">
        <v>2</v>
      </c>
      <c r="T12" s="33">
        <v>2</v>
      </c>
      <c r="U12" s="34">
        <v>100</v>
      </c>
      <c r="V12" s="35">
        <v>2</v>
      </c>
      <c r="W12" s="35">
        <v>2</v>
      </c>
      <c r="X12" s="34">
        <v>100</v>
      </c>
      <c r="Y12" s="1"/>
      <c r="Z12" s="1"/>
    </row>
    <row r="13" spans="1:26" ht="16.5" customHeight="1" x14ac:dyDescent="0.25">
      <c r="A13" s="36">
        <v>5</v>
      </c>
      <c r="B13" s="32" t="s">
        <v>22</v>
      </c>
      <c r="C13" s="32" t="s">
        <v>22</v>
      </c>
      <c r="D13" s="33">
        <v>886</v>
      </c>
      <c r="E13" s="33">
        <v>147</v>
      </c>
      <c r="F13" s="34">
        <v>16.591422121896162</v>
      </c>
      <c r="G13" s="33">
        <v>282</v>
      </c>
      <c r="H13" s="33">
        <v>91</v>
      </c>
      <c r="I13" s="34">
        <v>32.269503546099294</v>
      </c>
      <c r="J13" s="33">
        <v>0</v>
      </c>
      <c r="K13" s="33">
        <v>0</v>
      </c>
      <c r="L13" s="34">
        <v>0</v>
      </c>
      <c r="M13" s="33">
        <v>1168</v>
      </c>
      <c r="N13" s="33">
        <v>238</v>
      </c>
      <c r="O13" s="34">
        <v>20.376712328767123</v>
      </c>
      <c r="P13" s="35">
        <v>6</v>
      </c>
      <c r="Q13" s="35">
        <v>6</v>
      </c>
      <c r="R13" s="34">
        <v>100</v>
      </c>
      <c r="S13" s="33">
        <v>2</v>
      </c>
      <c r="T13" s="33">
        <v>2</v>
      </c>
      <c r="U13" s="34">
        <v>100</v>
      </c>
      <c r="V13" s="35">
        <v>0</v>
      </c>
      <c r="W13" s="35">
        <v>0</v>
      </c>
      <c r="X13" s="34">
        <v>0</v>
      </c>
      <c r="Y13" s="1"/>
      <c r="Z13" s="1"/>
    </row>
    <row r="14" spans="1:26" ht="16.5" customHeight="1" x14ac:dyDescent="0.25">
      <c r="A14" s="36">
        <v>6</v>
      </c>
      <c r="B14" s="32" t="s">
        <v>23</v>
      </c>
      <c r="C14" s="32" t="s">
        <v>39</v>
      </c>
      <c r="D14" s="33">
        <v>415</v>
      </c>
      <c r="E14" s="33">
        <v>62</v>
      </c>
      <c r="F14" s="34">
        <v>14.939759036144579</v>
      </c>
      <c r="G14" s="33">
        <v>65</v>
      </c>
      <c r="H14" s="33">
        <v>65</v>
      </c>
      <c r="I14" s="34">
        <v>100</v>
      </c>
      <c r="J14" s="33">
        <v>0</v>
      </c>
      <c r="K14" s="33">
        <v>0</v>
      </c>
      <c r="L14" s="34">
        <v>0</v>
      </c>
      <c r="M14" s="33">
        <v>480</v>
      </c>
      <c r="N14" s="33">
        <v>127</v>
      </c>
      <c r="O14" s="34">
        <v>26.458333333333332</v>
      </c>
      <c r="P14" s="35">
        <v>5</v>
      </c>
      <c r="Q14" s="35">
        <v>5</v>
      </c>
      <c r="R14" s="34">
        <v>100</v>
      </c>
      <c r="S14" s="33">
        <v>2</v>
      </c>
      <c r="T14" s="33">
        <v>2</v>
      </c>
      <c r="U14" s="34">
        <v>100</v>
      </c>
      <c r="V14" s="35">
        <v>0</v>
      </c>
      <c r="W14" s="35">
        <v>0</v>
      </c>
      <c r="X14" s="34">
        <v>0</v>
      </c>
      <c r="Y14" s="1"/>
      <c r="Z14" s="1"/>
    </row>
    <row r="15" spans="1:26" ht="16.5" customHeight="1" x14ac:dyDescent="0.25">
      <c r="A15" s="36">
        <v>7</v>
      </c>
      <c r="B15" s="32" t="s">
        <v>23</v>
      </c>
      <c r="C15" s="32" t="s">
        <v>40</v>
      </c>
      <c r="D15" s="33">
        <v>105</v>
      </c>
      <c r="E15" s="33">
        <v>105</v>
      </c>
      <c r="F15" s="34">
        <v>100</v>
      </c>
      <c r="G15" s="33">
        <v>168</v>
      </c>
      <c r="H15" s="33">
        <v>168</v>
      </c>
      <c r="I15" s="34">
        <v>100</v>
      </c>
      <c r="J15" s="33">
        <v>42</v>
      </c>
      <c r="K15" s="33">
        <v>42</v>
      </c>
      <c r="L15" s="34">
        <v>100</v>
      </c>
      <c r="M15" s="33">
        <v>273</v>
      </c>
      <c r="N15" s="33">
        <v>273</v>
      </c>
      <c r="O15" s="34">
        <v>100</v>
      </c>
      <c r="P15" s="35">
        <v>11</v>
      </c>
      <c r="Q15" s="35">
        <v>11</v>
      </c>
      <c r="R15" s="34">
        <v>100</v>
      </c>
      <c r="S15" s="33">
        <v>2</v>
      </c>
      <c r="T15" s="33">
        <v>2</v>
      </c>
      <c r="U15" s="34">
        <v>100</v>
      </c>
      <c r="V15" s="35">
        <v>1</v>
      </c>
      <c r="W15" s="35">
        <v>1</v>
      </c>
      <c r="X15" s="34">
        <v>100</v>
      </c>
      <c r="Y15" s="1"/>
      <c r="Z15" s="1"/>
    </row>
    <row r="16" spans="1:26" ht="16.5" customHeight="1" x14ac:dyDescent="0.25">
      <c r="A16" s="36">
        <v>8</v>
      </c>
      <c r="B16" s="32" t="s">
        <v>24</v>
      </c>
      <c r="C16" s="32" t="s">
        <v>41</v>
      </c>
      <c r="D16" s="33">
        <v>1024</v>
      </c>
      <c r="E16" s="33">
        <v>172</v>
      </c>
      <c r="F16" s="34">
        <v>16.796875</v>
      </c>
      <c r="G16" s="33">
        <v>263</v>
      </c>
      <c r="H16" s="33">
        <v>95</v>
      </c>
      <c r="I16" s="34">
        <v>36.121673003802279</v>
      </c>
      <c r="J16" s="33">
        <v>101</v>
      </c>
      <c r="K16" s="33">
        <v>32</v>
      </c>
      <c r="L16" s="34">
        <v>31.683168316831683</v>
      </c>
      <c r="M16" s="33">
        <v>1287</v>
      </c>
      <c r="N16" s="33">
        <v>267</v>
      </c>
      <c r="O16" s="34">
        <v>20.745920745920746</v>
      </c>
      <c r="P16" s="35">
        <v>10</v>
      </c>
      <c r="Q16" s="35">
        <v>10</v>
      </c>
      <c r="R16" s="34">
        <v>100</v>
      </c>
      <c r="S16" s="33">
        <v>2</v>
      </c>
      <c r="T16" s="33">
        <v>2</v>
      </c>
      <c r="U16" s="34">
        <v>100</v>
      </c>
      <c r="V16" s="35">
        <v>1</v>
      </c>
      <c r="W16" s="35">
        <v>1</v>
      </c>
      <c r="X16" s="34">
        <v>100</v>
      </c>
      <c r="Y16" s="1"/>
      <c r="Z16" s="1"/>
    </row>
    <row r="17" spans="1:26" ht="16.5" customHeight="1" x14ac:dyDescent="0.25">
      <c r="A17" s="36">
        <v>9</v>
      </c>
      <c r="B17" s="32" t="s">
        <v>25</v>
      </c>
      <c r="C17" s="32" t="s">
        <v>42</v>
      </c>
      <c r="D17" s="33">
        <v>1407</v>
      </c>
      <c r="E17" s="33">
        <v>270</v>
      </c>
      <c r="F17" s="34">
        <v>19.189765458422176</v>
      </c>
      <c r="G17" s="33">
        <v>1150</v>
      </c>
      <c r="H17" s="33">
        <v>418</v>
      </c>
      <c r="I17" s="34">
        <v>36.347826086956516</v>
      </c>
      <c r="J17" s="33">
        <v>905</v>
      </c>
      <c r="K17" s="33">
        <v>329</v>
      </c>
      <c r="L17" s="34">
        <v>36.353591160220994</v>
      </c>
      <c r="M17" s="33">
        <v>2557</v>
      </c>
      <c r="N17" s="33">
        <v>688</v>
      </c>
      <c r="O17" s="34">
        <v>26.90653109112241</v>
      </c>
      <c r="P17" s="35">
        <v>10</v>
      </c>
      <c r="Q17" s="35">
        <v>10</v>
      </c>
      <c r="R17" s="34">
        <v>100</v>
      </c>
      <c r="S17" s="33">
        <v>5</v>
      </c>
      <c r="T17" s="33">
        <v>5</v>
      </c>
      <c r="U17" s="34">
        <v>100</v>
      </c>
      <c r="V17" s="35">
        <v>2</v>
      </c>
      <c r="W17" s="35">
        <v>2</v>
      </c>
      <c r="X17" s="34">
        <v>100</v>
      </c>
      <c r="Y17" s="1"/>
      <c r="Z17" s="1"/>
    </row>
    <row r="18" spans="1:26" ht="16.5" customHeight="1" x14ac:dyDescent="0.25">
      <c r="A18" s="36">
        <v>10</v>
      </c>
      <c r="B18" s="32" t="s">
        <v>26</v>
      </c>
      <c r="C18" s="32" t="s">
        <v>43</v>
      </c>
      <c r="D18" s="33">
        <v>1188</v>
      </c>
      <c r="E18" s="33">
        <v>222</v>
      </c>
      <c r="F18" s="34">
        <v>18.686868686868689</v>
      </c>
      <c r="G18" s="33">
        <v>102</v>
      </c>
      <c r="H18" s="33">
        <v>100</v>
      </c>
      <c r="I18" s="34">
        <v>98.039215686274503</v>
      </c>
      <c r="J18" s="33">
        <v>385</v>
      </c>
      <c r="K18" s="33">
        <v>112</v>
      </c>
      <c r="L18" s="34">
        <v>29.09090909090909</v>
      </c>
      <c r="M18" s="33">
        <v>1290</v>
      </c>
      <c r="N18" s="33">
        <v>322</v>
      </c>
      <c r="O18" s="34">
        <v>24.961240310077521</v>
      </c>
      <c r="P18" s="35">
        <v>10</v>
      </c>
      <c r="Q18" s="35">
        <v>10</v>
      </c>
      <c r="R18" s="34">
        <v>100</v>
      </c>
      <c r="S18" s="33">
        <v>3</v>
      </c>
      <c r="T18" s="33">
        <v>3</v>
      </c>
      <c r="U18" s="34">
        <v>100</v>
      </c>
      <c r="V18" s="35">
        <v>2</v>
      </c>
      <c r="W18" s="35">
        <v>2</v>
      </c>
      <c r="X18" s="34">
        <v>100</v>
      </c>
      <c r="Y18" s="1"/>
      <c r="Z18" s="1"/>
    </row>
    <row r="19" spans="1:26" ht="16.5" customHeight="1" x14ac:dyDescent="0.25">
      <c r="A19" s="36">
        <v>11</v>
      </c>
      <c r="B19" s="32" t="s">
        <v>27</v>
      </c>
      <c r="C19" s="32" t="s">
        <v>44</v>
      </c>
      <c r="D19" s="33">
        <v>765</v>
      </c>
      <c r="E19" s="33">
        <v>130</v>
      </c>
      <c r="F19" s="34">
        <v>16.993464052287582</v>
      </c>
      <c r="G19" s="33">
        <v>179</v>
      </c>
      <c r="H19" s="33">
        <v>72</v>
      </c>
      <c r="I19" s="34">
        <v>40.22346368715084</v>
      </c>
      <c r="J19" s="33">
        <v>0</v>
      </c>
      <c r="K19" s="33">
        <v>0</v>
      </c>
      <c r="L19" s="34">
        <v>0</v>
      </c>
      <c r="M19" s="33">
        <v>944</v>
      </c>
      <c r="N19" s="33">
        <v>202</v>
      </c>
      <c r="O19" s="34">
        <v>21.398305084745765</v>
      </c>
      <c r="P19" s="35">
        <v>14</v>
      </c>
      <c r="Q19" s="35">
        <v>14</v>
      </c>
      <c r="R19" s="34">
        <v>100</v>
      </c>
      <c r="S19" s="33">
        <v>2</v>
      </c>
      <c r="T19" s="33">
        <v>2</v>
      </c>
      <c r="U19" s="34">
        <v>100</v>
      </c>
      <c r="V19" s="35">
        <v>0</v>
      </c>
      <c r="W19" s="35">
        <v>0</v>
      </c>
      <c r="X19" s="34">
        <v>0</v>
      </c>
      <c r="Y19" s="1"/>
      <c r="Z19" s="1"/>
    </row>
    <row r="20" spans="1:26" ht="16.5" customHeight="1" x14ac:dyDescent="0.25">
      <c r="A20" s="36">
        <v>12</v>
      </c>
      <c r="B20" s="32" t="s">
        <v>28</v>
      </c>
      <c r="C20" s="32" t="s">
        <v>28</v>
      </c>
      <c r="D20" s="33">
        <v>1202</v>
      </c>
      <c r="E20" s="33">
        <v>350</v>
      </c>
      <c r="F20" s="34">
        <v>29.118136439267889</v>
      </c>
      <c r="G20" s="33">
        <v>446</v>
      </c>
      <c r="H20" s="33">
        <v>160</v>
      </c>
      <c r="I20" s="34">
        <v>35.874439461883405</v>
      </c>
      <c r="J20" s="33">
        <v>409</v>
      </c>
      <c r="K20" s="33">
        <v>145</v>
      </c>
      <c r="L20" s="34">
        <v>35.452322738386307</v>
      </c>
      <c r="M20" s="33">
        <v>1648</v>
      </c>
      <c r="N20" s="33">
        <v>510</v>
      </c>
      <c r="O20" s="34">
        <v>30.94660194174757</v>
      </c>
      <c r="P20" s="35">
        <v>10</v>
      </c>
      <c r="Q20" s="35">
        <v>10</v>
      </c>
      <c r="R20" s="34">
        <v>100</v>
      </c>
      <c r="S20" s="33">
        <v>3</v>
      </c>
      <c r="T20" s="33">
        <v>3</v>
      </c>
      <c r="U20" s="34">
        <v>100</v>
      </c>
      <c r="V20" s="35">
        <v>1</v>
      </c>
      <c r="W20" s="35">
        <v>1</v>
      </c>
      <c r="X20" s="34">
        <v>100</v>
      </c>
      <c r="Y20" s="1"/>
      <c r="Z20" s="1"/>
    </row>
    <row r="21" spans="1:26" ht="16.5" customHeight="1" x14ac:dyDescent="0.25">
      <c r="A21" s="36">
        <v>13</v>
      </c>
      <c r="B21" s="32" t="s">
        <v>29</v>
      </c>
      <c r="C21" s="32" t="s">
        <v>45</v>
      </c>
      <c r="D21" s="33">
        <v>779</v>
      </c>
      <c r="E21" s="33">
        <v>779</v>
      </c>
      <c r="F21" s="34">
        <v>100</v>
      </c>
      <c r="G21" s="33">
        <v>694</v>
      </c>
      <c r="H21" s="33">
        <v>592</v>
      </c>
      <c r="I21" s="34">
        <v>85.30259365994236</v>
      </c>
      <c r="J21" s="33">
        <v>1009</v>
      </c>
      <c r="K21" s="33">
        <v>667</v>
      </c>
      <c r="L21" s="34">
        <v>66.105054509415268</v>
      </c>
      <c r="M21" s="33">
        <v>1473</v>
      </c>
      <c r="N21" s="33">
        <v>1371</v>
      </c>
      <c r="O21" s="34">
        <v>93.075356415478609</v>
      </c>
      <c r="P21" s="35">
        <v>20</v>
      </c>
      <c r="Q21" s="35">
        <v>20</v>
      </c>
      <c r="R21" s="34">
        <v>100</v>
      </c>
      <c r="S21" s="33">
        <v>4</v>
      </c>
      <c r="T21" s="33">
        <v>4</v>
      </c>
      <c r="U21" s="34">
        <v>100</v>
      </c>
      <c r="V21" s="37">
        <v>3</v>
      </c>
      <c r="W21" s="37">
        <v>3</v>
      </c>
      <c r="X21" s="34">
        <v>100</v>
      </c>
      <c r="Y21" s="1"/>
      <c r="Z21" s="1"/>
    </row>
    <row r="22" spans="1:26" ht="16.5" customHeight="1" x14ac:dyDescent="0.25">
      <c r="A22" s="36">
        <v>14</v>
      </c>
      <c r="B22" s="32" t="s">
        <v>30</v>
      </c>
      <c r="C22" s="32" t="s">
        <v>46</v>
      </c>
      <c r="D22" s="33">
        <v>181</v>
      </c>
      <c r="E22" s="33">
        <v>181</v>
      </c>
      <c r="F22" s="34">
        <v>100</v>
      </c>
      <c r="G22" s="33">
        <v>100</v>
      </c>
      <c r="H22" s="33">
        <v>100</v>
      </c>
      <c r="I22" s="34">
        <v>100</v>
      </c>
      <c r="J22" s="33">
        <v>0</v>
      </c>
      <c r="K22" s="33">
        <v>0</v>
      </c>
      <c r="L22" s="34">
        <v>0</v>
      </c>
      <c r="M22" s="33">
        <v>281</v>
      </c>
      <c r="N22" s="33">
        <v>281</v>
      </c>
      <c r="O22" s="34">
        <v>100</v>
      </c>
      <c r="P22" s="35">
        <v>12</v>
      </c>
      <c r="Q22" s="35">
        <v>12</v>
      </c>
      <c r="R22" s="34">
        <v>100</v>
      </c>
      <c r="S22" s="33">
        <v>2</v>
      </c>
      <c r="T22" s="33">
        <v>2</v>
      </c>
      <c r="U22" s="34">
        <v>100</v>
      </c>
      <c r="V22" s="35">
        <v>0</v>
      </c>
      <c r="W22" s="35">
        <v>0</v>
      </c>
      <c r="X22" s="34">
        <v>0</v>
      </c>
      <c r="Y22" s="1"/>
      <c r="Z22" s="1"/>
    </row>
    <row r="23" spans="1:26" ht="16.5" customHeight="1" x14ac:dyDescent="0.25">
      <c r="A23" s="36">
        <v>15</v>
      </c>
      <c r="B23" s="32" t="s">
        <v>31</v>
      </c>
      <c r="C23" s="32" t="s">
        <v>31</v>
      </c>
      <c r="D23" s="33">
        <v>88</v>
      </c>
      <c r="E23" s="33">
        <v>88</v>
      </c>
      <c r="F23" s="34">
        <v>100</v>
      </c>
      <c r="G23" s="33">
        <v>91</v>
      </c>
      <c r="H23" s="33">
        <v>91</v>
      </c>
      <c r="I23" s="34">
        <v>100</v>
      </c>
      <c r="J23" s="33">
        <v>33</v>
      </c>
      <c r="K23" s="33">
        <v>33</v>
      </c>
      <c r="L23" s="34">
        <v>100</v>
      </c>
      <c r="M23" s="33">
        <v>179</v>
      </c>
      <c r="N23" s="33">
        <v>179</v>
      </c>
      <c r="O23" s="34">
        <v>100</v>
      </c>
      <c r="P23" s="35">
        <v>11</v>
      </c>
      <c r="Q23" s="35">
        <v>11</v>
      </c>
      <c r="R23" s="34">
        <v>100</v>
      </c>
      <c r="S23" s="33">
        <v>5</v>
      </c>
      <c r="T23" s="33">
        <v>5</v>
      </c>
      <c r="U23" s="34">
        <v>100</v>
      </c>
      <c r="V23" s="35">
        <v>1</v>
      </c>
      <c r="W23" s="35">
        <v>1</v>
      </c>
      <c r="X23" s="34">
        <v>100</v>
      </c>
      <c r="Y23" s="1"/>
      <c r="Z23" s="1"/>
    </row>
    <row r="24" spans="1:26" ht="16.5" customHeight="1" x14ac:dyDescent="0.25">
      <c r="A24" s="36">
        <v>16</v>
      </c>
      <c r="B24" s="32" t="s">
        <v>32</v>
      </c>
      <c r="C24" s="32" t="s">
        <v>47</v>
      </c>
      <c r="D24" s="33">
        <v>917</v>
      </c>
      <c r="E24" s="33">
        <v>917</v>
      </c>
      <c r="F24" s="34">
        <v>100</v>
      </c>
      <c r="G24" s="33">
        <v>537</v>
      </c>
      <c r="H24" s="33">
        <v>537</v>
      </c>
      <c r="I24" s="34">
        <v>100</v>
      </c>
      <c r="J24" s="33">
        <v>345</v>
      </c>
      <c r="K24" s="33">
        <v>345</v>
      </c>
      <c r="L24" s="34">
        <v>100</v>
      </c>
      <c r="M24" s="33">
        <v>1454</v>
      </c>
      <c r="N24" s="33">
        <v>1454</v>
      </c>
      <c r="O24" s="34">
        <v>100</v>
      </c>
      <c r="P24" s="35">
        <v>6</v>
      </c>
      <c r="Q24" s="35">
        <v>6</v>
      </c>
      <c r="R24" s="34">
        <v>100</v>
      </c>
      <c r="S24" s="33">
        <v>3</v>
      </c>
      <c r="T24" s="33">
        <v>3</v>
      </c>
      <c r="U24" s="34">
        <v>100</v>
      </c>
      <c r="V24" s="35">
        <v>2</v>
      </c>
      <c r="W24" s="35">
        <v>2</v>
      </c>
      <c r="X24" s="34">
        <v>100</v>
      </c>
      <c r="Y24" s="1"/>
      <c r="Z24" s="1"/>
    </row>
    <row r="25" spans="1:26" ht="16.5" customHeight="1" x14ac:dyDescent="0.25">
      <c r="A25" s="36">
        <v>17</v>
      </c>
      <c r="B25" s="32" t="s">
        <v>32</v>
      </c>
      <c r="C25" s="32" t="s">
        <v>32</v>
      </c>
      <c r="D25" s="33">
        <v>134</v>
      </c>
      <c r="E25" s="33">
        <v>134</v>
      </c>
      <c r="F25" s="34">
        <v>100</v>
      </c>
      <c r="G25" s="33">
        <v>92</v>
      </c>
      <c r="H25" s="33">
        <v>92</v>
      </c>
      <c r="I25" s="34">
        <v>100</v>
      </c>
      <c r="J25" s="33">
        <v>0</v>
      </c>
      <c r="K25" s="33">
        <v>0</v>
      </c>
      <c r="L25" s="34">
        <v>0</v>
      </c>
      <c r="M25" s="33">
        <v>226</v>
      </c>
      <c r="N25" s="33">
        <v>226</v>
      </c>
      <c r="O25" s="34">
        <v>100</v>
      </c>
      <c r="P25" s="35">
        <v>6</v>
      </c>
      <c r="Q25" s="35">
        <v>6</v>
      </c>
      <c r="R25" s="34">
        <v>100</v>
      </c>
      <c r="S25" s="33">
        <v>1</v>
      </c>
      <c r="T25" s="33">
        <v>1</v>
      </c>
      <c r="U25" s="34">
        <v>100</v>
      </c>
      <c r="V25" s="35">
        <v>0</v>
      </c>
      <c r="W25" s="35">
        <v>0</v>
      </c>
      <c r="X25" s="34">
        <v>0</v>
      </c>
      <c r="Y25" s="1"/>
      <c r="Z25" s="1"/>
    </row>
    <row r="26" spans="1:26" ht="16.5" customHeight="1" x14ac:dyDescent="0.25">
      <c r="A26" s="36">
        <v>18</v>
      </c>
      <c r="B26" s="32" t="s">
        <v>33</v>
      </c>
      <c r="C26" s="32" t="s">
        <v>48</v>
      </c>
      <c r="D26" s="33">
        <v>183</v>
      </c>
      <c r="E26" s="33">
        <v>183</v>
      </c>
      <c r="F26" s="34">
        <v>100</v>
      </c>
      <c r="G26" s="33">
        <v>235</v>
      </c>
      <c r="H26" s="33">
        <v>235</v>
      </c>
      <c r="I26" s="34">
        <v>100</v>
      </c>
      <c r="J26" s="33">
        <v>294</v>
      </c>
      <c r="K26" s="33">
        <v>294</v>
      </c>
      <c r="L26" s="34">
        <v>100</v>
      </c>
      <c r="M26" s="33">
        <v>418</v>
      </c>
      <c r="N26" s="33">
        <v>418</v>
      </c>
      <c r="O26" s="34">
        <v>100</v>
      </c>
      <c r="P26" s="35">
        <v>14</v>
      </c>
      <c r="Q26" s="35">
        <v>14</v>
      </c>
      <c r="R26" s="34">
        <v>100</v>
      </c>
      <c r="S26" s="33">
        <v>4</v>
      </c>
      <c r="T26" s="33">
        <v>4</v>
      </c>
      <c r="U26" s="34">
        <v>100</v>
      </c>
      <c r="V26" s="35">
        <v>2</v>
      </c>
      <c r="W26" s="35">
        <v>2</v>
      </c>
      <c r="X26" s="34">
        <v>100</v>
      </c>
      <c r="Y26" s="1"/>
      <c r="Z26" s="1"/>
    </row>
    <row r="27" spans="1:26" ht="16.5" customHeight="1" x14ac:dyDescent="0.25">
      <c r="A27" s="36">
        <v>19</v>
      </c>
      <c r="B27" s="32" t="s">
        <v>33</v>
      </c>
      <c r="C27" s="32" t="s">
        <v>49</v>
      </c>
      <c r="D27" s="33">
        <v>50</v>
      </c>
      <c r="E27" s="33">
        <v>46</v>
      </c>
      <c r="F27" s="34">
        <v>92</v>
      </c>
      <c r="G27" s="33">
        <v>56</v>
      </c>
      <c r="H27" s="33">
        <v>55</v>
      </c>
      <c r="I27" s="34">
        <v>98.214285714285708</v>
      </c>
      <c r="J27" s="33">
        <v>10</v>
      </c>
      <c r="K27" s="33">
        <v>8</v>
      </c>
      <c r="L27" s="34">
        <v>80</v>
      </c>
      <c r="M27" s="33">
        <v>106</v>
      </c>
      <c r="N27" s="33">
        <v>101</v>
      </c>
      <c r="O27" s="34">
        <v>95.283018867924525</v>
      </c>
      <c r="P27" s="35">
        <v>6</v>
      </c>
      <c r="Q27" s="35">
        <v>6</v>
      </c>
      <c r="R27" s="34">
        <v>100</v>
      </c>
      <c r="S27" s="33">
        <v>2</v>
      </c>
      <c r="T27" s="33">
        <v>2</v>
      </c>
      <c r="U27" s="34">
        <v>100</v>
      </c>
      <c r="V27" s="35">
        <v>1</v>
      </c>
      <c r="W27" s="35">
        <v>1</v>
      </c>
      <c r="X27" s="34">
        <v>100</v>
      </c>
      <c r="Y27" s="1"/>
      <c r="Z27" s="1"/>
    </row>
    <row r="28" spans="1:26" ht="16.5" customHeight="1" x14ac:dyDescent="0.25">
      <c r="A28" s="36">
        <v>20</v>
      </c>
      <c r="B28" s="32" t="s">
        <v>34</v>
      </c>
      <c r="C28" s="32" t="s">
        <v>50</v>
      </c>
      <c r="D28" s="33">
        <v>1537</v>
      </c>
      <c r="E28" s="33">
        <v>323</v>
      </c>
      <c r="F28" s="34">
        <v>21.014964216005204</v>
      </c>
      <c r="G28" s="33">
        <v>801</v>
      </c>
      <c r="H28" s="33">
        <v>272</v>
      </c>
      <c r="I28" s="34">
        <v>33.957553058676652</v>
      </c>
      <c r="J28" s="33">
        <v>597</v>
      </c>
      <c r="K28" s="33">
        <v>217</v>
      </c>
      <c r="L28" s="34">
        <v>0</v>
      </c>
      <c r="M28" s="33">
        <v>2338</v>
      </c>
      <c r="N28" s="33">
        <v>595</v>
      </c>
      <c r="O28" s="34">
        <v>25.449101796407188</v>
      </c>
      <c r="P28" s="35">
        <v>13</v>
      </c>
      <c r="Q28" s="35">
        <v>13</v>
      </c>
      <c r="R28" s="34">
        <v>100</v>
      </c>
      <c r="S28" s="33">
        <v>2</v>
      </c>
      <c r="T28" s="33">
        <v>2</v>
      </c>
      <c r="U28" s="34">
        <v>100</v>
      </c>
      <c r="V28" s="35">
        <v>1</v>
      </c>
      <c r="W28" s="35">
        <v>1</v>
      </c>
      <c r="X28" s="34"/>
      <c r="Y28" s="1"/>
      <c r="Z28" s="1"/>
    </row>
    <row r="29" spans="1:26" ht="16.5" customHeight="1" x14ac:dyDescent="0.25">
      <c r="A29" s="36">
        <v>21</v>
      </c>
      <c r="B29" s="32" t="s">
        <v>34</v>
      </c>
      <c r="C29" s="32" t="s">
        <v>51</v>
      </c>
      <c r="D29" s="33">
        <v>508</v>
      </c>
      <c r="E29" s="33">
        <v>97</v>
      </c>
      <c r="F29" s="34">
        <v>19.094488188976378</v>
      </c>
      <c r="G29" s="33">
        <v>507</v>
      </c>
      <c r="H29" s="33">
        <v>113</v>
      </c>
      <c r="I29" s="34">
        <v>22.287968441814595</v>
      </c>
      <c r="J29" s="33">
        <v>240</v>
      </c>
      <c r="K29" s="33">
        <v>75</v>
      </c>
      <c r="L29" s="34">
        <v>31.25</v>
      </c>
      <c r="M29" s="33">
        <v>1015</v>
      </c>
      <c r="N29" s="33">
        <v>210</v>
      </c>
      <c r="O29" s="34">
        <v>20.689655172413794</v>
      </c>
      <c r="P29" s="35">
        <v>4</v>
      </c>
      <c r="Q29" s="35">
        <v>4</v>
      </c>
      <c r="R29" s="34">
        <v>100</v>
      </c>
      <c r="S29" s="33">
        <v>1</v>
      </c>
      <c r="T29" s="33">
        <v>1</v>
      </c>
      <c r="U29" s="34">
        <v>100</v>
      </c>
      <c r="V29" s="35">
        <v>1</v>
      </c>
      <c r="W29" s="35">
        <v>1</v>
      </c>
      <c r="X29" s="34">
        <v>100</v>
      </c>
      <c r="Y29" s="1"/>
      <c r="Z29" s="1"/>
    </row>
    <row r="30" spans="1:26" ht="16.5" customHeight="1" x14ac:dyDescent="0.25">
      <c r="A30" s="36">
        <v>22</v>
      </c>
      <c r="B30" s="32" t="s">
        <v>34</v>
      </c>
      <c r="C30" s="32" t="s">
        <v>52</v>
      </c>
      <c r="D30" s="33">
        <v>66</v>
      </c>
      <c r="E30" s="33">
        <v>66</v>
      </c>
      <c r="F30" s="34">
        <v>100</v>
      </c>
      <c r="G30" s="33">
        <v>0</v>
      </c>
      <c r="H30" s="33">
        <v>0</v>
      </c>
      <c r="I30" s="34">
        <v>0</v>
      </c>
      <c r="J30" s="33">
        <v>0</v>
      </c>
      <c r="K30" s="33">
        <v>0</v>
      </c>
      <c r="L30" s="34">
        <v>0</v>
      </c>
      <c r="M30" s="33">
        <v>66</v>
      </c>
      <c r="N30" s="33">
        <v>66</v>
      </c>
      <c r="O30" s="34">
        <v>100</v>
      </c>
      <c r="P30" s="35">
        <v>4</v>
      </c>
      <c r="Q30" s="35">
        <v>4</v>
      </c>
      <c r="R30" s="34">
        <v>100</v>
      </c>
      <c r="S30" s="33">
        <v>0</v>
      </c>
      <c r="T30" s="33">
        <v>0</v>
      </c>
      <c r="U30" s="34">
        <v>0</v>
      </c>
      <c r="V30" s="35">
        <v>0</v>
      </c>
      <c r="W30" s="35">
        <v>0</v>
      </c>
      <c r="X30" s="34"/>
      <c r="Y30" s="1"/>
      <c r="Z30" s="1"/>
    </row>
    <row r="31" spans="1:26" ht="19.5" customHeight="1" thickBot="1" x14ac:dyDescent="0.3">
      <c r="A31" s="38" t="s">
        <v>17</v>
      </c>
      <c r="B31" s="39"/>
      <c r="C31" s="40"/>
      <c r="D31" s="41">
        <f t="shared" ref="D31:E31" si="0">SUM(D9:D30)</f>
        <v>13838</v>
      </c>
      <c r="E31" s="41">
        <f t="shared" si="0"/>
        <v>5024</v>
      </c>
      <c r="F31" s="42">
        <f>E31/D31*100</f>
        <v>36.30582454111866</v>
      </c>
      <c r="G31" s="41">
        <f t="shared" ref="G31:H31" si="1">SUM(G9:G30)</f>
        <v>6832</v>
      </c>
      <c r="H31" s="41">
        <f t="shared" si="1"/>
        <v>3983</v>
      </c>
      <c r="I31" s="42">
        <f>H31/G31*100</f>
        <v>58.299180327868847</v>
      </c>
      <c r="J31" s="41">
        <f t="shared" ref="J31:K31" si="2">SUM(J9:J30)</f>
        <v>5398</v>
      </c>
      <c r="K31" s="41">
        <f t="shared" si="2"/>
        <v>3041</v>
      </c>
      <c r="L31" s="42">
        <f>K31/J31*100</f>
        <v>56.335679881437571</v>
      </c>
      <c r="M31" s="41">
        <f t="shared" ref="M31:N31" si="3">SUM(M9:M30)</f>
        <v>20670</v>
      </c>
      <c r="N31" s="41">
        <f t="shared" si="3"/>
        <v>9007</v>
      </c>
      <c r="O31" s="42">
        <f>N31/M31*100</f>
        <v>43.575229801644895</v>
      </c>
      <c r="P31" s="41">
        <f t="shared" ref="P31:Q31" si="4">SUM(P9:P30)</f>
        <v>206</v>
      </c>
      <c r="Q31" s="41">
        <f t="shared" si="4"/>
        <v>206</v>
      </c>
      <c r="R31" s="42">
        <f>Q31/P31*100</f>
        <v>100</v>
      </c>
      <c r="S31" s="41">
        <f t="shared" ref="S31:T31" si="5">SUM(S9:S30)</f>
        <v>59</v>
      </c>
      <c r="T31" s="41">
        <f t="shared" si="5"/>
        <v>59</v>
      </c>
      <c r="U31" s="42">
        <f>T31/S31*100</f>
        <v>100</v>
      </c>
      <c r="V31" s="41">
        <f t="shared" ref="V31:W31" si="6">SUM(V9:V30)</f>
        <v>23</v>
      </c>
      <c r="W31" s="41">
        <f t="shared" si="6"/>
        <v>23</v>
      </c>
      <c r="X31" s="42">
        <f>W31/V31*100</f>
        <v>100</v>
      </c>
      <c r="Y31" s="1"/>
      <c r="Z31" s="1"/>
    </row>
    <row r="32" spans="1:26" ht="19.5" customHeight="1" x14ac:dyDescent="0.25">
      <c r="A32" s="3"/>
      <c r="B32" s="3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4" t="s">
        <v>18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6">
    <mergeCell ref="P6:R6"/>
    <mergeCell ref="S6:U6"/>
    <mergeCell ref="V6:X6"/>
    <mergeCell ref="A3:X3"/>
    <mergeCell ref="A2:X2"/>
    <mergeCell ref="A31:C31"/>
    <mergeCell ref="A1:X1"/>
    <mergeCell ref="A5:A7"/>
    <mergeCell ref="B5:B7"/>
    <mergeCell ref="C5:C7"/>
    <mergeCell ref="D5:L5"/>
    <mergeCell ref="M5:O6"/>
    <mergeCell ref="P5:X5"/>
    <mergeCell ref="D6:F6"/>
    <mergeCell ref="G6:I6"/>
    <mergeCell ref="J6:L6"/>
  </mergeCells>
  <printOptions horizontalCentered="1"/>
  <pageMargins left="1.19" right="0.9" top="1.1499999999999999" bottom="0.9" header="0" footer="0"/>
  <pageSetup paperSize="9" scale="33" orientation="landscape" r:id="rId1"/>
  <ignoredErrors>
    <ignoredError sqref="D31:X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cp:lastPrinted>2025-07-17T03:32:33Z</cp:lastPrinted>
  <dcterms:created xsi:type="dcterms:W3CDTF">2025-07-17T03:20:52Z</dcterms:created>
  <dcterms:modified xsi:type="dcterms:W3CDTF">2025-07-17T03:33:48Z</dcterms:modified>
</cp:coreProperties>
</file>