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42BCECCC-D36B-4B35-B943-CC23852BA509}" xr6:coauthVersionLast="47" xr6:coauthVersionMax="47" xr10:uidLastSave="{00000000-0000-0000-0000-000000000000}"/>
  <bookViews>
    <workbookView xWindow="-120" yWindow="-120" windowWidth="20730" windowHeight="11040" xr2:uid="{58D27181-85B2-4884-9560-AF8A82E6EB59}"/>
  </bookViews>
  <sheets>
    <sheet name="48" sheetId="1" r:id="rId1"/>
  </sheets>
  <definedNames>
    <definedName name="Z_730E2C64_B2C1_434F_B758_04E2943FA20D_.wvu.PrintArea" localSheetId="0">'48'!$A$1:$U$34</definedName>
    <definedName name="Z_93528372_5BA8_11D6_9411_0000212D0BAF_.wvu.PrintArea" localSheetId="0">'48'!$A$1:$U$34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J30" i="1"/>
  <c r="N30" i="1" s="1"/>
  <c r="K30" i="1"/>
  <c r="L30" i="1" s="1"/>
  <c r="M30" i="1"/>
  <c r="I30" i="1" l="1"/>
</calcChain>
</file>

<file path=xl/sharedStrings.xml><?xml version="1.0" encoding="utf-8"?>
<sst xmlns="http://schemas.openxmlformats.org/spreadsheetml/2006/main" count="67" uniqueCount="50">
  <si>
    <t>Sumber: Seksi Kesga dan Gizi Dinkes Seluma</t>
  </si>
  <si>
    <t>JUMLAH (KAB/KOTA)</t>
  </si>
  <si>
    <t>%</t>
  </si>
  <si>
    <t xml:space="preserve">JUMLAH </t>
  </si>
  <si>
    <t>JUMLAH</t>
  </si>
  <si>
    <t>BALITA GIZI BURUK 
(BB/TB: &lt; -3 SD)</t>
  </si>
  <si>
    <t>BALITA GIZI KURANG
(BB/TB : &lt; -2 s.d -3 SD)</t>
  </si>
  <si>
    <t>JUMLAH BALITA YANG DIUKUR</t>
  </si>
  <si>
    <t>BALITA PENDEK (TB/U)</t>
  </si>
  <si>
    <t>JUMLAH BALITA YANG DIUKUR TINGGI BADAN</t>
  </si>
  <si>
    <t>BALITA BERAT BADAN KURANG (BB/U)</t>
  </si>
  <si>
    <t>JUMLAH BALITA YANG DITIMBANG</t>
  </si>
  <si>
    <t>PUSKESMAS</t>
  </si>
  <si>
    <t>KECAMATAN</t>
  </si>
  <si>
    <t>NO</t>
  </si>
  <si>
    <t>STATUS GIZI BALITA BERDASARKAN INDEKS BB/U, TB/U, DAN BB/TB MENURUT KECAMATAN DAN PUSKESMAS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</si>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</sst>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8"/>
      <color theme="1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8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FC062-8C45-4394-A250-B570FC39FD05}">
  <sheetPr>
    <tabColor rgb="FFFF0000"/>
    <pageSetUpPr fitToPage="1"/>
  </sheetPr>
  <dimension ref="A1:AF998"/>
  <sheetViews>
    <sheetView tabSelected="1" view="pageBreakPreview" zoomScale="60" zoomScaleNormal="100" workbookViewId="0">
      <selection activeCell="L30" sqref="L30"/>
    </sheetView>
  </sheetViews>
  <sheetFormatPr defaultColWidth="14.42578125" defaultRowHeight="15" customHeight="1" x14ac:dyDescent="0.25"/>
  <cols>
    <col min="1" max="1" width="5.7109375" customWidth="1"/>
    <col min="2" max="2" width="32.28515625" customWidth="1"/>
    <col min="3" max="3" width="25.7109375" customWidth="1"/>
    <col min="4" max="4" width="18.7109375" customWidth="1"/>
    <col min="5" max="6" width="15.7109375" customWidth="1"/>
    <col min="7" max="7" width="18.7109375" customWidth="1"/>
    <col min="8" max="9" width="15.7109375" customWidth="1"/>
    <col min="10" max="10" width="17.28515625" customWidth="1"/>
    <col min="11" max="12" width="15.5703125" customWidth="1"/>
    <col min="13" max="13" width="16.5703125" customWidth="1"/>
    <col min="14" max="14" width="15" customWidth="1"/>
    <col min="15" max="15" width="15.7109375" customWidth="1"/>
    <col min="16" max="16" width="13.7109375" customWidth="1"/>
    <col min="17" max="17" width="13" customWidth="1"/>
    <col min="18" max="18" width="13.42578125" customWidth="1"/>
    <col min="19" max="20" width="11.7109375" customWidth="1"/>
    <col min="21" max="23" width="8.28515625" customWidth="1"/>
    <col min="24" max="24" width="14" customWidth="1"/>
    <col min="25" max="25" width="12.7109375" customWidth="1"/>
    <col min="26" max="26" width="14.28515625" customWidth="1"/>
    <col min="27" max="27" width="16" customWidth="1"/>
    <col min="28" max="28" width="16.42578125" customWidth="1"/>
    <col min="29" max="32" width="8.28515625" customWidth="1"/>
  </cols>
  <sheetData>
    <row r="1" spans="1:32" ht="22.5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22.5" x14ac:dyDescent="0.25">
      <c r="A2" s="9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7"/>
      <c r="AA2" s="1"/>
      <c r="AB2" s="1"/>
      <c r="AC2" s="1"/>
      <c r="AD2" s="1"/>
      <c r="AE2" s="1"/>
      <c r="AF2" s="1"/>
    </row>
    <row r="3" spans="1:32" ht="22.5" x14ac:dyDescent="0.25">
      <c r="A3" s="9" t="s">
        <v>49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  <c r="Q3" s="1"/>
      <c r="R3" s="5"/>
      <c r="S3" s="5"/>
      <c r="T3" s="5"/>
      <c r="U3" s="5"/>
      <c r="V3" s="5"/>
      <c r="W3" s="5"/>
      <c r="X3" s="1"/>
      <c r="Y3" s="1"/>
      <c r="Z3" s="7"/>
      <c r="AA3" s="5"/>
      <c r="AB3" s="5"/>
      <c r="AC3" s="5"/>
      <c r="AD3" s="5"/>
      <c r="AE3" s="5"/>
      <c r="AF3" s="5"/>
    </row>
    <row r="4" spans="1:32" ht="16.5" thickBo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1"/>
      <c r="N4" s="1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36.75" customHeight="1" x14ac:dyDescent="0.25">
      <c r="A5" s="12" t="s">
        <v>14</v>
      </c>
      <c r="B5" s="12" t="s">
        <v>13</v>
      </c>
      <c r="C5" s="12" t="s">
        <v>12</v>
      </c>
      <c r="D5" s="13" t="s">
        <v>11</v>
      </c>
      <c r="E5" s="14" t="s">
        <v>10</v>
      </c>
      <c r="F5" s="15"/>
      <c r="G5" s="13" t="s">
        <v>9</v>
      </c>
      <c r="H5" s="14" t="s">
        <v>8</v>
      </c>
      <c r="I5" s="15"/>
      <c r="J5" s="13" t="s">
        <v>7</v>
      </c>
      <c r="K5" s="14" t="s">
        <v>6</v>
      </c>
      <c r="L5" s="15"/>
      <c r="M5" s="14" t="s">
        <v>5</v>
      </c>
      <c r="N5" s="15"/>
      <c r="O5" s="6"/>
      <c r="P5" s="5"/>
      <c r="Q5" s="1"/>
      <c r="R5" s="1"/>
      <c r="S5" s="1"/>
      <c r="T5" s="6"/>
      <c r="U5" s="6"/>
      <c r="V5" s="6"/>
      <c r="W5" s="6"/>
      <c r="X5" s="6"/>
      <c r="Y5" s="5"/>
      <c r="Z5" s="1"/>
      <c r="AA5" s="1"/>
      <c r="AB5" s="1"/>
      <c r="AC5" s="1"/>
      <c r="AD5" s="1"/>
      <c r="AE5" s="1"/>
      <c r="AF5" s="1"/>
    </row>
    <row r="6" spans="1:32" ht="24.75" customHeight="1" x14ac:dyDescent="0.25">
      <c r="A6" s="16"/>
      <c r="B6" s="16"/>
      <c r="C6" s="16"/>
      <c r="D6" s="16"/>
      <c r="E6" s="17" t="s">
        <v>4</v>
      </c>
      <c r="F6" s="18" t="s">
        <v>2</v>
      </c>
      <c r="G6" s="16"/>
      <c r="H6" s="17" t="s">
        <v>3</v>
      </c>
      <c r="I6" s="18" t="s">
        <v>2</v>
      </c>
      <c r="J6" s="16"/>
      <c r="K6" s="17" t="s">
        <v>3</v>
      </c>
      <c r="L6" s="18" t="s">
        <v>2</v>
      </c>
      <c r="M6" s="17" t="s">
        <v>3</v>
      </c>
      <c r="N6" s="18" t="s">
        <v>2</v>
      </c>
      <c r="O6" s="4"/>
      <c r="P6" s="4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6.5" customHeight="1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ht="16.5" customHeight="1" x14ac:dyDescent="0.25">
      <c r="A8" s="20">
        <v>1</v>
      </c>
      <c r="B8" s="21" t="s">
        <v>16</v>
      </c>
      <c r="C8" s="21" t="s">
        <v>30</v>
      </c>
      <c r="D8" s="22">
        <v>207</v>
      </c>
      <c r="E8" s="23">
        <v>13</v>
      </c>
      <c r="F8" s="24">
        <v>6.2801932367149762</v>
      </c>
      <c r="G8" s="23">
        <v>207</v>
      </c>
      <c r="H8" s="23">
        <v>12</v>
      </c>
      <c r="I8" s="24">
        <v>5.7971014492753623</v>
      </c>
      <c r="J8" s="23">
        <v>207</v>
      </c>
      <c r="K8" s="23">
        <v>5</v>
      </c>
      <c r="L8" s="24">
        <v>2.4154589371980677</v>
      </c>
      <c r="M8" s="23">
        <v>0</v>
      </c>
      <c r="N8" s="24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6.5" customHeight="1" x14ac:dyDescent="0.25">
      <c r="A9" s="25">
        <v>2</v>
      </c>
      <c r="B9" s="21" t="s">
        <v>16</v>
      </c>
      <c r="C9" s="21" t="s">
        <v>31</v>
      </c>
      <c r="D9" s="22">
        <v>609</v>
      </c>
      <c r="E9" s="23">
        <v>22</v>
      </c>
      <c r="F9" s="24">
        <v>3.6124794745484397</v>
      </c>
      <c r="G9" s="23">
        <v>609</v>
      </c>
      <c r="H9" s="23">
        <v>14</v>
      </c>
      <c r="I9" s="24">
        <v>2.2988505747126435</v>
      </c>
      <c r="J9" s="23">
        <v>609</v>
      </c>
      <c r="K9" s="23">
        <v>13</v>
      </c>
      <c r="L9" s="24">
        <v>2.1346469622331692</v>
      </c>
      <c r="M9" s="23">
        <v>2</v>
      </c>
      <c r="N9" s="24">
        <v>0.32840722495894908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6.5" customHeight="1" x14ac:dyDescent="0.25">
      <c r="A10" s="25">
        <v>3</v>
      </c>
      <c r="B10" s="21" t="s">
        <v>16</v>
      </c>
      <c r="C10" s="21" t="s">
        <v>32</v>
      </c>
      <c r="D10" s="22">
        <v>679</v>
      </c>
      <c r="E10" s="23">
        <v>85</v>
      </c>
      <c r="F10" s="24">
        <v>12.51840942562592</v>
      </c>
      <c r="G10" s="23">
        <v>679</v>
      </c>
      <c r="H10" s="23">
        <v>78</v>
      </c>
      <c r="I10" s="24">
        <v>11.487481590574374</v>
      </c>
      <c r="J10" s="23">
        <v>679</v>
      </c>
      <c r="K10" s="23">
        <v>37</v>
      </c>
      <c r="L10" s="24">
        <v>5.4491899852724597</v>
      </c>
      <c r="M10" s="23">
        <v>6</v>
      </c>
      <c r="N10" s="24">
        <v>0.88365243004418259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6.5" customHeight="1" x14ac:dyDescent="0.25">
      <c r="A11" s="25">
        <v>4</v>
      </c>
      <c r="B11" s="21" t="s">
        <v>17</v>
      </c>
      <c r="C11" s="21" t="s">
        <v>33</v>
      </c>
      <c r="D11" s="22">
        <v>630</v>
      </c>
      <c r="E11" s="23">
        <v>15</v>
      </c>
      <c r="F11" s="24">
        <v>2.3809523809523809</v>
      </c>
      <c r="G11" s="23">
        <v>630</v>
      </c>
      <c r="H11" s="23">
        <v>19</v>
      </c>
      <c r="I11" s="24">
        <v>3.0158730158730158</v>
      </c>
      <c r="J11" s="23">
        <v>630</v>
      </c>
      <c r="K11" s="23">
        <v>5</v>
      </c>
      <c r="L11" s="24">
        <v>0.79365079365079361</v>
      </c>
      <c r="M11" s="23">
        <v>0</v>
      </c>
      <c r="N11" s="24"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6.5" customHeight="1" x14ac:dyDescent="0.25">
      <c r="A12" s="25">
        <v>5</v>
      </c>
      <c r="B12" s="21" t="s">
        <v>17</v>
      </c>
      <c r="C12" s="21" t="s">
        <v>17</v>
      </c>
      <c r="D12" s="22">
        <v>575</v>
      </c>
      <c r="E12" s="23">
        <v>18</v>
      </c>
      <c r="F12" s="24">
        <v>3.1304347826086958</v>
      </c>
      <c r="G12" s="23">
        <v>575</v>
      </c>
      <c r="H12" s="23">
        <v>24</v>
      </c>
      <c r="I12" s="24">
        <v>4.1739130434782616</v>
      </c>
      <c r="J12" s="23">
        <v>575</v>
      </c>
      <c r="K12" s="23">
        <v>5</v>
      </c>
      <c r="L12" s="24">
        <v>0.86956521739130432</v>
      </c>
      <c r="M12" s="23">
        <v>0</v>
      </c>
      <c r="N12" s="24"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6.5" customHeight="1" x14ac:dyDescent="0.25">
      <c r="A13" s="25">
        <v>6</v>
      </c>
      <c r="B13" s="21" t="s">
        <v>18</v>
      </c>
      <c r="C13" s="21" t="s">
        <v>34</v>
      </c>
      <c r="D13" s="22">
        <v>224</v>
      </c>
      <c r="E13" s="23">
        <v>15</v>
      </c>
      <c r="F13" s="24">
        <v>6.6964285714285712</v>
      </c>
      <c r="G13" s="23">
        <v>224</v>
      </c>
      <c r="H13" s="23">
        <v>15</v>
      </c>
      <c r="I13" s="24">
        <v>6.6964285714285712</v>
      </c>
      <c r="J13" s="23">
        <v>224</v>
      </c>
      <c r="K13" s="23">
        <v>7</v>
      </c>
      <c r="L13" s="24">
        <v>3.125</v>
      </c>
      <c r="M13" s="23">
        <v>1</v>
      </c>
      <c r="N13" s="24">
        <v>0.4464285714285714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5" customHeight="1" x14ac:dyDescent="0.25">
      <c r="A14" s="25">
        <v>7</v>
      </c>
      <c r="B14" s="21" t="s">
        <v>18</v>
      </c>
      <c r="C14" s="21" t="s">
        <v>35</v>
      </c>
      <c r="D14" s="22">
        <v>370</v>
      </c>
      <c r="E14" s="23">
        <v>18</v>
      </c>
      <c r="F14" s="24">
        <v>4.8648648648648649</v>
      </c>
      <c r="G14" s="23">
        <v>370</v>
      </c>
      <c r="H14" s="23">
        <v>40</v>
      </c>
      <c r="I14" s="24">
        <v>10.810810810810811</v>
      </c>
      <c r="J14" s="23">
        <v>370</v>
      </c>
      <c r="K14" s="23">
        <v>4</v>
      </c>
      <c r="L14" s="24">
        <v>1.0810810810810811</v>
      </c>
      <c r="M14" s="23">
        <v>0</v>
      </c>
      <c r="N14" s="24"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6.5" customHeight="1" x14ac:dyDescent="0.25">
      <c r="A15" s="25">
        <v>8</v>
      </c>
      <c r="B15" s="21" t="s">
        <v>19</v>
      </c>
      <c r="C15" s="21" t="s">
        <v>36</v>
      </c>
      <c r="D15" s="22">
        <v>632</v>
      </c>
      <c r="E15" s="23">
        <v>39</v>
      </c>
      <c r="F15" s="24">
        <v>6.1708860759493671</v>
      </c>
      <c r="G15" s="23">
        <v>632</v>
      </c>
      <c r="H15" s="23">
        <v>40</v>
      </c>
      <c r="I15" s="24">
        <v>6.3291139240506329</v>
      </c>
      <c r="J15" s="23">
        <v>632</v>
      </c>
      <c r="K15" s="23">
        <v>6</v>
      </c>
      <c r="L15" s="24">
        <v>0.949367088607595</v>
      </c>
      <c r="M15" s="23">
        <v>0</v>
      </c>
      <c r="N15" s="24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6.5" customHeight="1" x14ac:dyDescent="0.25">
      <c r="A16" s="25">
        <v>9</v>
      </c>
      <c r="B16" s="21" t="s">
        <v>20</v>
      </c>
      <c r="C16" s="21" t="s">
        <v>37</v>
      </c>
      <c r="D16" s="22">
        <v>603</v>
      </c>
      <c r="E16" s="23">
        <v>15</v>
      </c>
      <c r="F16" s="24">
        <v>2.4875621890547266</v>
      </c>
      <c r="G16" s="23">
        <v>603</v>
      </c>
      <c r="H16" s="23">
        <v>24</v>
      </c>
      <c r="I16" s="24">
        <v>3.9800995024875623</v>
      </c>
      <c r="J16" s="23">
        <v>603</v>
      </c>
      <c r="K16" s="23">
        <v>7</v>
      </c>
      <c r="L16" s="24">
        <v>1.1608623548922055</v>
      </c>
      <c r="M16" s="23">
        <v>0</v>
      </c>
      <c r="N16" s="24"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6.5" customHeight="1" x14ac:dyDescent="0.25">
      <c r="A17" s="25">
        <v>10</v>
      </c>
      <c r="B17" s="21" t="s">
        <v>21</v>
      </c>
      <c r="C17" s="21" t="s">
        <v>38</v>
      </c>
      <c r="D17" s="22">
        <v>832</v>
      </c>
      <c r="E17" s="23">
        <v>48</v>
      </c>
      <c r="F17" s="24">
        <v>5.7692307692307692</v>
      </c>
      <c r="G17" s="23">
        <v>832</v>
      </c>
      <c r="H17" s="23">
        <v>44</v>
      </c>
      <c r="I17" s="24">
        <v>5.2884615384615383</v>
      </c>
      <c r="J17" s="23">
        <v>832</v>
      </c>
      <c r="K17" s="23">
        <v>17</v>
      </c>
      <c r="L17" s="24">
        <v>2.0432692307692308</v>
      </c>
      <c r="M17" s="23">
        <v>0</v>
      </c>
      <c r="N17" s="24"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6.5" customHeight="1" x14ac:dyDescent="0.25">
      <c r="A18" s="25">
        <v>11</v>
      </c>
      <c r="B18" s="21" t="s">
        <v>22</v>
      </c>
      <c r="C18" s="21" t="s">
        <v>39</v>
      </c>
      <c r="D18" s="22">
        <v>372</v>
      </c>
      <c r="E18" s="23">
        <v>27</v>
      </c>
      <c r="F18" s="24">
        <v>7.2580645161290329</v>
      </c>
      <c r="G18" s="23">
        <v>372</v>
      </c>
      <c r="H18" s="23">
        <v>50</v>
      </c>
      <c r="I18" s="24">
        <v>13.440860215053762</v>
      </c>
      <c r="J18" s="23">
        <v>372</v>
      </c>
      <c r="K18" s="23">
        <v>10</v>
      </c>
      <c r="L18" s="24">
        <v>2.6881720430107525</v>
      </c>
      <c r="M18" s="23">
        <v>0</v>
      </c>
      <c r="N18" s="24"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6.5" customHeight="1" x14ac:dyDescent="0.25">
      <c r="A19" s="25">
        <v>12</v>
      </c>
      <c r="B19" s="21" t="s">
        <v>23</v>
      </c>
      <c r="C19" s="21" t="s">
        <v>23</v>
      </c>
      <c r="D19" s="22">
        <v>479</v>
      </c>
      <c r="E19" s="23">
        <v>12</v>
      </c>
      <c r="F19" s="24">
        <v>2.5052192066805845</v>
      </c>
      <c r="G19" s="23">
        <v>479</v>
      </c>
      <c r="H19" s="23">
        <v>13</v>
      </c>
      <c r="I19" s="24">
        <v>2.7139874739039667</v>
      </c>
      <c r="J19" s="23">
        <v>479</v>
      </c>
      <c r="K19" s="23">
        <v>4</v>
      </c>
      <c r="L19" s="24">
        <v>0.83507306889352806</v>
      </c>
      <c r="M19" s="23">
        <v>0</v>
      </c>
      <c r="N19" s="24"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 x14ac:dyDescent="0.25">
      <c r="A20" s="25">
        <v>13</v>
      </c>
      <c r="B20" s="21" t="s">
        <v>24</v>
      </c>
      <c r="C20" s="21" t="s">
        <v>40</v>
      </c>
      <c r="D20" s="22">
        <v>451</v>
      </c>
      <c r="E20" s="23">
        <v>42</v>
      </c>
      <c r="F20" s="24">
        <v>9.3126385809312637</v>
      </c>
      <c r="G20" s="23">
        <v>451</v>
      </c>
      <c r="H20" s="23">
        <v>48</v>
      </c>
      <c r="I20" s="24">
        <v>10.643015521064301</v>
      </c>
      <c r="J20" s="23">
        <v>451</v>
      </c>
      <c r="K20" s="23">
        <v>8</v>
      </c>
      <c r="L20" s="24">
        <v>1.7738359201773837</v>
      </c>
      <c r="M20" s="23">
        <v>1</v>
      </c>
      <c r="N20" s="24">
        <v>0.22172949002217296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6.5" customHeight="1" x14ac:dyDescent="0.25">
      <c r="A21" s="25">
        <v>14</v>
      </c>
      <c r="B21" s="21" t="s">
        <v>25</v>
      </c>
      <c r="C21" s="21" t="s">
        <v>41</v>
      </c>
      <c r="D21" s="22">
        <v>702</v>
      </c>
      <c r="E21" s="23">
        <v>9</v>
      </c>
      <c r="F21" s="24">
        <v>1.2820512820512819</v>
      </c>
      <c r="G21" s="23">
        <v>702</v>
      </c>
      <c r="H21" s="23">
        <v>13</v>
      </c>
      <c r="I21" s="24">
        <v>1.8518518518518516</v>
      </c>
      <c r="J21" s="23">
        <v>702</v>
      </c>
      <c r="K21" s="23">
        <v>8</v>
      </c>
      <c r="L21" s="24">
        <v>1.1396011396011396</v>
      </c>
      <c r="M21" s="23">
        <v>0</v>
      </c>
      <c r="N21" s="24"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6.5" customHeight="1" x14ac:dyDescent="0.25">
      <c r="A22" s="25">
        <v>15</v>
      </c>
      <c r="B22" s="21" t="s">
        <v>26</v>
      </c>
      <c r="C22" s="21" t="s">
        <v>26</v>
      </c>
      <c r="D22" s="22">
        <v>230</v>
      </c>
      <c r="E22" s="23">
        <v>27</v>
      </c>
      <c r="F22" s="24">
        <v>11.739130434782609</v>
      </c>
      <c r="G22" s="23">
        <v>230</v>
      </c>
      <c r="H22" s="23">
        <v>49</v>
      </c>
      <c r="I22" s="24">
        <v>21.304347826086957</v>
      </c>
      <c r="J22" s="23">
        <v>230</v>
      </c>
      <c r="K22" s="23">
        <v>10</v>
      </c>
      <c r="L22" s="24">
        <v>4.3478260869565215</v>
      </c>
      <c r="M22" s="23">
        <v>1</v>
      </c>
      <c r="N22" s="24">
        <v>0.43478260869565216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6.5" customHeight="1" x14ac:dyDescent="0.25">
      <c r="A23" s="25">
        <v>16</v>
      </c>
      <c r="B23" s="21" t="s">
        <v>27</v>
      </c>
      <c r="C23" s="21" t="s">
        <v>42</v>
      </c>
      <c r="D23" s="22">
        <v>469</v>
      </c>
      <c r="E23" s="23">
        <v>4</v>
      </c>
      <c r="F23" s="24">
        <v>0.85287846481876328</v>
      </c>
      <c r="G23" s="23">
        <v>469</v>
      </c>
      <c r="H23" s="23">
        <v>11</v>
      </c>
      <c r="I23" s="24">
        <v>2.3454157782515992</v>
      </c>
      <c r="J23" s="23">
        <v>469</v>
      </c>
      <c r="K23" s="23">
        <v>0</v>
      </c>
      <c r="L23" s="24">
        <v>0</v>
      </c>
      <c r="M23" s="23">
        <v>0</v>
      </c>
      <c r="N23" s="24"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6.5" customHeight="1" x14ac:dyDescent="0.25">
      <c r="A24" s="25">
        <v>17</v>
      </c>
      <c r="B24" s="21" t="s">
        <v>27</v>
      </c>
      <c r="C24" s="21" t="s">
        <v>27</v>
      </c>
      <c r="D24" s="22">
        <v>487</v>
      </c>
      <c r="E24" s="23">
        <v>9</v>
      </c>
      <c r="F24" s="24">
        <v>1.8480492813141685</v>
      </c>
      <c r="G24" s="23">
        <v>487</v>
      </c>
      <c r="H24" s="23">
        <v>10</v>
      </c>
      <c r="I24" s="24">
        <v>2.0533880903490758</v>
      </c>
      <c r="J24" s="23">
        <v>487</v>
      </c>
      <c r="K24" s="23">
        <v>1</v>
      </c>
      <c r="L24" s="24">
        <v>0.20533880903490762</v>
      </c>
      <c r="M24" s="23">
        <v>0</v>
      </c>
      <c r="N24" s="24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6.5" customHeight="1" x14ac:dyDescent="0.25">
      <c r="A25" s="25">
        <v>18</v>
      </c>
      <c r="B25" s="21" t="s">
        <v>28</v>
      </c>
      <c r="C25" s="21" t="s">
        <v>43</v>
      </c>
      <c r="D25" s="22">
        <v>646</v>
      </c>
      <c r="E25" s="23">
        <v>25</v>
      </c>
      <c r="F25" s="24">
        <v>3.8699690402476783</v>
      </c>
      <c r="G25" s="23">
        <v>646</v>
      </c>
      <c r="H25" s="23">
        <v>30</v>
      </c>
      <c r="I25" s="24">
        <v>4.643962848297214</v>
      </c>
      <c r="J25" s="23">
        <v>646</v>
      </c>
      <c r="K25" s="23">
        <v>4</v>
      </c>
      <c r="L25" s="24">
        <v>0.61919504643962853</v>
      </c>
      <c r="M25" s="23">
        <v>0</v>
      </c>
      <c r="N25" s="24"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6.5" customHeight="1" x14ac:dyDescent="0.25">
      <c r="A26" s="25">
        <v>19</v>
      </c>
      <c r="B26" s="21" t="s">
        <v>28</v>
      </c>
      <c r="C26" s="21" t="s">
        <v>44</v>
      </c>
      <c r="D26" s="22">
        <v>174</v>
      </c>
      <c r="E26" s="23">
        <v>2</v>
      </c>
      <c r="F26" s="24">
        <v>1.1494252873563218</v>
      </c>
      <c r="G26" s="23">
        <v>174</v>
      </c>
      <c r="H26" s="23">
        <v>3</v>
      </c>
      <c r="I26" s="24">
        <v>1.7241379310344827</v>
      </c>
      <c r="J26" s="23">
        <v>174</v>
      </c>
      <c r="K26" s="23">
        <v>0</v>
      </c>
      <c r="L26" s="24">
        <v>0</v>
      </c>
      <c r="M26" s="23">
        <v>0</v>
      </c>
      <c r="N26" s="24"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6.5" customHeight="1" x14ac:dyDescent="0.25">
      <c r="A27" s="25">
        <v>20</v>
      </c>
      <c r="B27" s="21" t="s">
        <v>29</v>
      </c>
      <c r="C27" s="21" t="s">
        <v>45</v>
      </c>
      <c r="D27" s="22">
        <v>756</v>
      </c>
      <c r="E27" s="23">
        <v>37</v>
      </c>
      <c r="F27" s="24">
        <v>4.894179894179894</v>
      </c>
      <c r="G27" s="23">
        <v>756</v>
      </c>
      <c r="H27" s="23">
        <v>39</v>
      </c>
      <c r="I27" s="24">
        <v>5.1587301587301582</v>
      </c>
      <c r="J27" s="23">
        <v>756</v>
      </c>
      <c r="K27" s="23">
        <v>19</v>
      </c>
      <c r="L27" s="24">
        <v>2.513227513227513</v>
      </c>
      <c r="M27" s="23">
        <v>1</v>
      </c>
      <c r="N27" s="24">
        <v>0.13227513227513227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6.5" customHeight="1" x14ac:dyDescent="0.25">
      <c r="A28" s="25">
        <v>21</v>
      </c>
      <c r="B28" s="21" t="s">
        <v>29</v>
      </c>
      <c r="C28" s="21" t="s">
        <v>46</v>
      </c>
      <c r="D28" s="22">
        <v>274</v>
      </c>
      <c r="E28" s="23">
        <v>10</v>
      </c>
      <c r="F28" s="24">
        <v>3.6496350364963499</v>
      </c>
      <c r="G28" s="23">
        <v>274</v>
      </c>
      <c r="H28" s="23">
        <v>7</v>
      </c>
      <c r="I28" s="24">
        <v>2.5547445255474455</v>
      </c>
      <c r="J28" s="23">
        <v>274</v>
      </c>
      <c r="K28" s="23">
        <v>3</v>
      </c>
      <c r="L28" s="24">
        <v>1.0948905109489051</v>
      </c>
      <c r="M28" s="23">
        <v>0</v>
      </c>
      <c r="N28" s="24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6.5" customHeight="1" x14ac:dyDescent="0.25">
      <c r="A29" s="25">
        <v>22</v>
      </c>
      <c r="B29" s="21" t="s">
        <v>29</v>
      </c>
      <c r="C29" s="21" t="s">
        <v>47</v>
      </c>
      <c r="D29" s="22">
        <v>155</v>
      </c>
      <c r="E29" s="23">
        <v>2</v>
      </c>
      <c r="F29" s="24">
        <v>1.2903225806451613</v>
      </c>
      <c r="G29" s="23">
        <v>155</v>
      </c>
      <c r="H29" s="23">
        <v>3</v>
      </c>
      <c r="I29" s="24">
        <v>1.935483870967742</v>
      </c>
      <c r="J29" s="23">
        <v>155</v>
      </c>
      <c r="K29" s="23">
        <v>1</v>
      </c>
      <c r="L29" s="24">
        <v>0.64516129032258063</v>
      </c>
      <c r="M29" s="23">
        <v>1</v>
      </c>
      <c r="N29" s="24">
        <v>0.64516129032258063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9.5" customHeight="1" thickBot="1" x14ac:dyDescent="0.3">
      <c r="A30" s="29" t="s">
        <v>1</v>
      </c>
      <c r="B30" s="30"/>
      <c r="C30" s="31"/>
      <c r="D30" s="26">
        <f>SUM(D8:D29)</f>
        <v>10556</v>
      </c>
      <c r="E30" s="27">
        <f>SUM(E8:E29)</f>
        <v>494</v>
      </c>
      <c r="F30" s="28">
        <f>E30/D30*100</f>
        <v>4.6798029556650249</v>
      </c>
      <c r="G30" s="26">
        <f>SUM(G8:G29)</f>
        <v>10556</v>
      </c>
      <c r="H30" s="27">
        <f>SUM(H8:H29)</f>
        <v>586</v>
      </c>
      <c r="I30" s="28">
        <f>H30/G30*100</f>
        <v>5.5513452065176203</v>
      </c>
      <c r="J30" s="26">
        <f>SUM(J8:J29)</f>
        <v>10556</v>
      </c>
      <c r="K30" s="27">
        <f>SUM(K8:K29)</f>
        <v>174</v>
      </c>
      <c r="L30" s="28">
        <f>K30/J30*100</f>
        <v>1.6483516483516485</v>
      </c>
      <c r="M30" s="27">
        <f>SUM(M8:M29)</f>
        <v>13</v>
      </c>
      <c r="N30" s="28">
        <f>M30/J30*100</f>
        <v>0.12315270935960591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9.5" customHeight="1" x14ac:dyDescent="0.25">
      <c r="A32" s="1" t="s">
        <v>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</sheetData>
  <mergeCells count="14">
    <mergeCell ref="K5:L5"/>
    <mergeCell ref="A1:N1"/>
    <mergeCell ref="A3:N3"/>
    <mergeCell ref="A2:N2"/>
    <mergeCell ref="A30:C30"/>
    <mergeCell ref="H5:I5"/>
    <mergeCell ref="J5:J6"/>
    <mergeCell ref="M5:N5"/>
    <mergeCell ref="A5:A6"/>
    <mergeCell ref="B5:B6"/>
    <mergeCell ref="C5:C6"/>
    <mergeCell ref="D5:D6"/>
    <mergeCell ref="E5:F5"/>
    <mergeCell ref="G5:G6"/>
  </mergeCells>
  <printOptions horizontalCentered="1"/>
  <pageMargins left="0.90551181102362199" right="0.90551181102362199" top="1.14173228346457" bottom="0.90551181102362199" header="0" footer="0"/>
  <pageSetup paperSize="9" scale="52" orientation="landscape" r:id="rId1"/>
  <ignoredErrors>
    <ignoredError sqref="D30:N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48</vt:lpstr>
      <vt:lpstr>'48'!Z_730E2C64_B2C1_434F_B758_04E2943FA20D_.wvu.PrintArea</vt:lpstr>
      <vt:lpstr>'48'!Z_93528372_5BA8_11D6_9411_0000212D0BAF_.wvu.PrintArea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2025-07-17T03:20:18Z</dcterms:created>
  <dcterms:modified xsi:type="dcterms:W3CDTF">2025-07-17T03:30:09Z</dcterms:modified>
</cp:coreProperties>
</file>