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AC8AC55D-AB09-479D-8046-B55326BE3A09}" xr6:coauthVersionLast="47" xr6:coauthVersionMax="47" xr10:uidLastSave="{00000000-0000-0000-0000-000000000000}"/>
  <bookViews>
    <workbookView xWindow="-120" yWindow="-120" windowWidth="20730" windowHeight="11040" xr2:uid="{B288AD4A-7424-4C10-9DA7-A8D2E1977022}"/>
  </bookViews>
  <sheets>
    <sheet name="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O32" i="1" s="1"/>
  <c r="D32" i="1"/>
  <c r="M32" i="1" l="1"/>
  <c r="N32" i="1" s="1"/>
  <c r="K32" i="1"/>
  <c r="L32" i="1" s="1"/>
</calcChain>
</file>

<file path=xl/sharedStrings.xml><?xml version="1.0" encoding="utf-8"?>
<sst xmlns="http://schemas.openxmlformats.org/spreadsheetml/2006/main" count="68" uniqueCount="54">
  <si>
    <t>JUMLAH KEPALA KELUARGA DENGAN AKSES TERHADAP FASILITAS SANITASI YANG AMAN (JAMBAN SEHAT) MENURUT KECAMATAN DAN PUSKESMAS</t>
  </si>
  <si>
    <t>NO</t>
  </si>
  <si>
    <t>KECAMATAN</t>
  </si>
  <si>
    <t>PUSKESMAS</t>
  </si>
  <si>
    <t>JUMLAH KK</t>
  </si>
  <si>
    <t>JUMLAH 
KK PENGGUNA</t>
  </si>
  <si>
    <t>KK SBS</t>
  </si>
  <si>
    <t>KK DENGAN AKSES TERHADAP FASILITAS SANITASI YANG LAYAK</t>
  </si>
  <si>
    <t>PERSENTASE KK DENGAN AKSES TERHADAP FASILITAS SANITASI YANG AMAN</t>
  </si>
  <si>
    <t>AKSES SANITASI AMAN</t>
  </si>
  <si>
    <t>AKSES SANITASI LAYAK SENDIRI</t>
  </si>
  <si>
    <t>AKSES LAYAK BERSAMA</t>
  </si>
  <si>
    <t>AKSES BELUM LAYAK</t>
  </si>
  <si>
    <t>BABS TERTUTUP</t>
  </si>
  <si>
    <t>BABS TERBUKA</t>
  </si>
  <si>
    <t>JUMLAH</t>
  </si>
  <si>
    <t>%</t>
  </si>
  <si>
    <t>JUMLAH (KAB/KOTA)</t>
  </si>
  <si>
    <t>Sumber: Seksi Kesling dan Kesjaor Dinkes Seluma</t>
  </si>
  <si>
    <t>Keterangan : KK = Kepala Keluarga, SBS = Stop Buang Air Besar Sembarangan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</si>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</sst>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u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CB3C-9B7F-4518-AA61-0B3D8DF5E8A0}">
  <sheetPr>
    <tabColor rgb="FFFF0000"/>
    <pageSetUpPr fitToPage="1"/>
  </sheetPr>
  <dimension ref="A1:Z998"/>
  <sheetViews>
    <sheetView tabSelected="1" view="pageBreakPreview" topLeftCell="A3" zoomScale="60" zoomScaleNormal="100" workbookViewId="0">
      <selection activeCell="A34" sqref="A34"/>
    </sheetView>
  </sheetViews>
  <sheetFormatPr defaultColWidth="14.42578125" defaultRowHeight="15" customHeight="1" x14ac:dyDescent="0.2"/>
  <cols>
    <col min="1" max="1" width="5.7109375" style="4" customWidth="1"/>
    <col min="2" max="2" width="28.28515625" style="4" customWidth="1"/>
    <col min="3" max="3" width="23.85546875" style="4" customWidth="1"/>
    <col min="4" max="4" width="17.28515625" style="4" customWidth="1"/>
    <col min="5" max="5" width="14.7109375" style="4" customWidth="1"/>
    <col min="6" max="6" width="27.5703125" style="4" customWidth="1"/>
    <col min="7" max="7" width="21.42578125" style="4" customWidth="1"/>
    <col min="8" max="8" width="19" style="4" customWidth="1"/>
    <col min="9" max="9" width="18.28515625" style="4" customWidth="1"/>
    <col min="10" max="10" width="15.28515625" style="4" customWidth="1"/>
    <col min="11" max="11" width="18.5703125" style="4" customWidth="1"/>
    <col min="12" max="12" width="22.7109375" style="4" customWidth="1"/>
    <col min="13" max="13" width="17" style="4" customWidth="1"/>
    <col min="14" max="14" width="19.7109375" style="4" customWidth="1"/>
    <col min="15" max="15" width="26.7109375" style="4" customWidth="1"/>
    <col min="16" max="26" width="8.7109375" style="4" customWidth="1"/>
    <col min="27" max="16384" width="14.42578125" style="4"/>
  </cols>
  <sheetData>
    <row r="1" spans="1:26" ht="22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x14ac:dyDescent="0.25">
      <c r="A3" s="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8"/>
      <c r="G5" s="8"/>
      <c r="H5" s="8"/>
      <c r="I5" s="8"/>
      <c r="J5" s="9"/>
      <c r="K5" s="7" t="s">
        <v>6</v>
      </c>
      <c r="L5" s="9"/>
      <c r="M5" s="10" t="s">
        <v>7</v>
      </c>
      <c r="N5" s="9"/>
      <c r="O5" s="11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12"/>
      <c r="B6" s="12"/>
      <c r="C6" s="12"/>
      <c r="D6" s="12"/>
      <c r="E6" s="13"/>
      <c r="F6" s="14"/>
      <c r="G6" s="14"/>
      <c r="H6" s="14"/>
      <c r="I6" s="14"/>
      <c r="J6" s="15"/>
      <c r="K6" s="13"/>
      <c r="L6" s="15"/>
      <c r="M6" s="16"/>
      <c r="N6" s="17"/>
      <c r="O6" s="1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12"/>
      <c r="B7" s="12"/>
      <c r="C7" s="12"/>
      <c r="D7" s="12"/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6" t="s">
        <v>15</v>
      </c>
      <c r="L7" s="6" t="s">
        <v>16</v>
      </c>
      <c r="M7" s="13"/>
      <c r="N7" s="15"/>
      <c r="O7" s="1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9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 t="s">
        <v>15</v>
      </c>
      <c r="N8" s="19" t="s">
        <v>16</v>
      </c>
      <c r="O8" s="18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x14ac:dyDescent="0.2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75" x14ac:dyDescent="0.25">
      <c r="A10" s="22">
        <v>1</v>
      </c>
      <c r="B10" s="23" t="s">
        <v>22</v>
      </c>
      <c r="C10" s="23" t="s">
        <v>36</v>
      </c>
      <c r="D10" s="22">
        <v>1468</v>
      </c>
      <c r="E10" s="22">
        <v>190</v>
      </c>
      <c r="F10" s="22">
        <v>449</v>
      </c>
      <c r="G10" s="22">
        <v>265</v>
      </c>
      <c r="H10" s="22">
        <v>443</v>
      </c>
      <c r="I10" s="22">
        <v>0</v>
      </c>
      <c r="J10" s="22">
        <v>0</v>
      </c>
      <c r="K10" s="22">
        <v>1347</v>
      </c>
      <c r="L10" s="34">
        <v>91.757493188010898</v>
      </c>
      <c r="M10" s="22">
        <v>904</v>
      </c>
      <c r="N10" s="34">
        <v>61.580381471389643</v>
      </c>
      <c r="O10" s="34">
        <v>12.942779291553133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x14ac:dyDescent="0.25">
      <c r="A11" s="24">
        <v>2</v>
      </c>
      <c r="B11" s="25" t="s">
        <v>22</v>
      </c>
      <c r="C11" s="25" t="s">
        <v>37</v>
      </c>
      <c r="D11" s="24">
        <v>4059</v>
      </c>
      <c r="E11" s="24">
        <v>3214</v>
      </c>
      <c r="F11" s="24">
        <v>704</v>
      </c>
      <c r="G11" s="24">
        <v>87</v>
      </c>
      <c r="H11" s="24">
        <v>402</v>
      </c>
      <c r="I11" s="24">
        <v>217</v>
      </c>
      <c r="J11" s="24">
        <v>52</v>
      </c>
      <c r="K11" s="24">
        <v>4407</v>
      </c>
      <c r="L11" s="35">
        <v>108.57354028085734</v>
      </c>
      <c r="M11" s="24">
        <v>4005</v>
      </c>
      <c r="N11" s="35">
        <v>98.669623059866964</v>
      </c>
      <c r="O11" s="35">
        <v>79.182064547918202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24">
        <v>3</v>
      </c>
      <c r="B12" s="25" t="s">
        <v>22</v>
      </c>
      <c r="C12" s="25" t="s">
        <v>38</v>
      </c>
      <c r="D12" s="24">
        <v>5396</v>
      </c>
      <c r="E12" s="24">
        <v>4146</v>
      </c>
      <c r="F12" s="24">
        <v>944</v>
      </c>
      <c r="G12" s="24">
        <v>191</v>
      </c>
      <c r="H12" s="24">
        <v>336</v>
      </c>
      <c r="I12" s="24">
        <v>0</v>
      </c>
      <c r="J12" s="24">
        <v>0</v>
      </c>
      <c r="K12" s="24">
        <v>5617</v>
      </c>
      <c r="L12" s="35">
        <v>104.09562638991845</v>
      </c>
      <c r="M12" s="24">
        <v>5281</v>
      </c>
      <c r="N12" s="35">
        <v>97.868791697553746</v>
      </c>
      <c r="O12" s="35">
        <v>76.834692364714613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24">
        <v>4</v>
      </c>
      <c r="B13" s="25" t="s">
        <v>23</v>
      </c>
      <c r="C13" s="25" t="s">
        <v>39</v>
      </c>
      <c r="D13" s="24">
        <v>4347</v>
      </c>
      <c r="E13" s="24">
        <v>2799</v>
      </c>
      <c r="F13" s="24">
        <v>704</v>
      </c>
      <c r="G13" s="24">
        <v>87</v>
      </c>
      <c r="H13" s="24">
        <v>402</v>
      </c>
      <c r="I13" s="24">
        <v>217</v>
      </c>
      <c r="J13" s="24">
        <v>52</v>
      </c>
      <c r="K13" s="24">
        <v>3992</v>
      </c>
      <c r="L13" s="35">
        <v>91.833448355187485</v>
      </c>
      <c r="M13" s="24">
        <v>3590</v>
      </c>
      <c r="N13" s="35">
        <v>82.585691281343458</v>
      </c>
      <c r="O13" s="35">
        <v>64.389233954451342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24">
        <v>5</v>
      </c>
      <c r="B14" s="25" t="s">
        <v>23</v>
      </c>
      <c r="C14" s="25" t="s">
        <v>23</v>
      </c>
      <c r="D14" s="24">
        <v>3245</v>
      </c>
      <c r="E14" s="24">
        <v>2738</v>
      </c>
      <c r="F14" s="24">
        <v>199</v>
      </c>
      <c r="G14" s="24">
        <v>547</v>
      </c>
      <c r="H14" s="24">
        <v>225</v>
      </c>
      <c r="I14" s="24">
        <v>26</v>
      </c>
      <c r="J14" s="24">
        <v>50</v>
      </c>
      <c r="K14" s="24">
        <v>3709</v>
      </c>
      <c r="L14" s="35">
        <v>114.29892141756548</v>
      </c>
      <c r="M14" s="24">
        <v>3484</v>
      </c>
      <c r="N14" s="35">
        <v>107.36517719568567</v>
      </c>
      <c r="O14" s="35">
        <v>84.375963020030824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24">
        <v>6</v>
      </c>
      <c r="B15" s="25" t="s">
        <v>24</v>
      </c>
      <c r="C15" s="25" t="s">
        <v>40</v>
      </c>
      <c r="D15" s="24">
        <v>1545</v>
      </c>
      <c r="E15" s="24">
        <v>389</v>
      </c>
      <c r="F15" s="24"/>
      <c r="G15" s="24">
        <v>1298</v>
      </c>
      <c r="H15" s="24">
        <v>415</v>
      </c>
      <c r="I15" s="24">
        <v>116</v>
      </c>
      <c r="J15" s="24">
        <v>217</v>
      </c>
      <c r="K15" s="24">
        <v>2102</v>
      </c>
      <c r="L15" s="35">
        <v>136.05177993527508</v>
      </c>
      <c r="M15" s="24">
        <v>1687</v>
      </c>
      <c r="N15" s="35">
        <v>109.19093851132686</v>
      </c>
      <c r="O15" s="35">
        <v>25.177993527508093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24">
        <v>7</v>
      </c>
      <c r="B16" s="25" t="s">
        <v>24</v>
      </c>
      <c r="C16" s="25" t="s">
        <v>41</v>
      </c>
      <c r="D16" s="24">
        <v>2314</v>
      </c>
      <c r="E16" s="24">
        <v>546</v>
      </c>
      <c r="F16" s="24">
        <v>1192</v>
      </c>
      <c r="G16" s="24">
        <v>385</v>
      </c>
      <c r="H16" s="24">
        <v>543</v>
      </c>
      <c r="I16" s="24">
        <v>0</v>
      </c>
      <c r="J16" s="24">
        <v>0</v>
      </c>
      <c r="K16" s="24">
        <v>2666</v>
      </c>
      <c r="L16" s="35">
        <v>115.21175453759724</v>
      </c>
      <c r="M16" s="24">
        <v>2123</v>
      </c>
      <c r="N16" s="35">
        <v>91.745894554883321</v>
      </c>
      <c r="O16" s="35">
        <v>23.595505617977526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24">
        <v>8</v>
      </c>
      <c r="B17" s="25" t="s">
        <v>25</v>
      </c>
      <c r="C17" s="25" t="s">
        <v>42</v>
      </c>
      <c r="D17" s="24">
        <v>3147</v>
      </c>
      <c r="E17" s="24">
        <v>901</v>
      </c>
      <c r="F17" s="24">
        <v>978</v>
      </c>
      <c r="G17" s="24">
        <v>251</v>
      </c>
      <c r="H17" s="24">
        <v>435</v>
      </c>
      <c r="I17" s="24">
        <v>118</v>
      </c>
      <c r="J17" s="24">
        <v>34</v>
      </c>
      <c r="K17" s="24">
        <v>2565</v>
      </c>
      <c r="L17" s="35">
        <v>81.506196377502377</v>
      </c>
      <c r="M17" s="24">
        <v>2130</v>
      </c>
      <c r="N17" s="35">
        <v>67.683508102955187</v>
      </c>
      <c r="O17" s="35">
        <v>28.630441690498888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24">
        <v>9</v>
      </c>
      <c r="B18" s="25" t="s">
        <v>26</v>
      </c>
      <c r="C18" s="25" t="s">
        <v>43</v>
      </c>
      <c r="D18" s="24">
        <v>3273</v>
      </c>
      <c r="E18" s="24">
        <v>4</v>
      </c>
      <c r="F18" s="24">
        <v>2725</v>
      </c>
      <c r="G18" s="24">
        <v>269</v>
      </c>
      <c r="H18" s="24">
        <v>75</v>
      </c>
      <c r="I18" s="24">
        <v>150</v>
      </c>
      <c r="J18" s="24">
        <v>50</v>
      </c>
      <c r="K18" s="24">
        <v>3073</v>
      </c>
      <c r="L18" s="35">
        <v>93.889398105713411</v>
      </c>
      <c r="M18" s="24">
        <v>2998</v>
      </c>
      <c r="N18" s="35">
        <v>91.597922395355951</v>
      </c>
      <c r="O18" s="35">
        <v>0.12221203788573175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24">
        <v>10</v>
      </c>
      <c r="B19" s="25" t="s">
        <v>27</v>
      </c>
      <c r="C19" s="25" t="s">
        <v>44</v>
      </c>
      <c r="D19" s="24">
        <v>4475</v>
      </c>
      <c r="E19" s="24">
        <v>437</v>
      </c>
      <c r="F19" s="24">
        <v>2347</v>
      </c>
      <c r="G19" s="24">
        <v>45</v>
      </c>
      <c r="H19" s="24">
        <v>1432</v>
      </c>
      <c r="I19" s="24">
        <v>106</v>
      </c>
      <c r="J19" s="24">
        <v>113</v>
      </c>
      <c r="K19" s="24">
        <v>4261</v>
      </c>
      <c r="L19" s="35">
        <v>95.217877094972067</v>
      </c>
      <c r="M19" s="24">
        <v>2829</v>
      </c>
      <c r="N19" s="35">
        <v>63.217877094972067</v>
      </c>
      <c r="O19" s="35">
        <v>9.7653631284916198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24">
        <v>11</v>
      </c>
      <c r="B20" s="25" t="s">
        <v>28</v>
      </c>
      <c r="C20" s="25" t="s">
        <v>45</v>
      </c>
      <c r="D20" s="24">
        <v>3079</v>
      </c>
      <c r="E20" s="24">
        <v>1</v>
      </c>
      <c r="F20" s="24">
        <v>1080</v>
      </c>
      <c r="G20" s="24">
        <v>87</v>
      </c>
      <c r="H20" s="24">
        <v>205</v>
      </c>
      <c r="I20" s="24">
        <v>103</v>
      </c>
      <c r="J20" s="24">
        <v>258</v>
      </c>
      <c r="K20" s="24">
        <v>1373</v>
      </c>
      <c r="L20" s="35">
        <v>44.592400129912306</v>
      </c>
      <c r="M20" s="24">
        <v>1168</v>
      </c>
      <c r="N20" s="35">
        <v>37.934394283858396</v>
      </c>
      <c r="O20" s="35">
        <v>3.2478077297823968E-2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4">
        <v>12</v>
      </c>
      <c r="B21" s="25" t="s">
        <v>29</v>
      </c>
      <c r="C21" s="25" t="s">
        <v>29</v>
      </c>
      <c r="D21" s="24">
        <v>3613</v>
      </c>
      <c r="E21" s="24">
        <v>316</v>
      </c>
      <c r="F21" s="24">
        <v>3204</v>
      </c>
      <c r="G21" s="24">
        <v>213</v>
      </c>
      <c r="H21" s="24">
        <v>352</v>
      </c>
      <c r="I21" s="24">
        <v>127</v>
      </c>
      <c r="J21" s="24">
        <v>29</v>
      </c>
      <c r="K21" s="24">
        <v>4085</v>
      </c>
      <c r="L21" s="35">
        <v>113.06393578743426</v>
      </c>
      <c r="M21" s="24">
        <v>3733</v>
      </c>
      <c r="N21" s="35">
        <v>103.3213396069748</v>
      </c>
      <c r="O21" s="35">
        <v>8.7461942983670085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4">
        <v>13</v>
      </c>
      <c r="B22" s="25" t="s">
        <v>30</v>
      </c>
      <c r="C22" s="25" t="s">
        <v>46</v>
      </c>
      <c r="D22" s="24">
        <v>4214</v>
      </c>
      <c r="E22" s="24">
        <v>143</v>
      </c>
      <c r="F22" s="24">
        <v>3902</v>
      </c>
      <c r="G22" s="24">
        <v>71</v>
      </c>
      <c r="H22" s="24">
        <v>109</v>
      </c>
      <c r="I22" s="24">
        <v>112</v>
      </c>
      <c r="J22" s="24">
        <v>120</v>
      </c>
      <c r="K22" s="24">
        <v>4225</v>
      </c>
      <c r="L22" s="35">
        <v>100.26103464641672</v>
      </c>
      <c r="M22" s="24">
        <v>4116</v>
      </c>
      <c r="N22" s="35">
        <v>97.674418604651152</v>
      </c>
      <c r="O22" s="35">
        <v>3.3934504034171811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4">
        <v>14</v>
      </c>
      <c r="B23" s="25" t="s">
        <v>31</v>
      </c>
      <c r="C23" s="25" t="s">
        <v>47</v>
      </c>
      <c r="D23" s="24">
        <v>3691</v>
      </c>
      <c r="E23" s="24">
        <v>41</v>
      </c>
      <c r="F23" s="24">
        <v>1547</v>
      </c>
      <c r="G23" s="24">
        <v>270</v>
      </c>
      <c r="H23" s="24">
        <v>1232</v>
      </c>
      <c r="I23" s="24">
        <v>92</v>
      </c>
      <c r="J23" s="24">
        <v>112</v>
      </c>
      <c r="K23" s="24">
        <v>3090</v>
      </c>
      <c r="L23" s="35">
        <v>83.717149823895966</v>
      </c>
      <c r="M23" s="24">
        <v>1858</v>
      </c>
      <c r="N23" s="35">
        <v>50.338661609319971</v>
      </c>
      <c r="O23" s="35">
        <v>1.1108100785694934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4">
        <v>15</v>
      </c>
      <c r="B24" s="25" t="s">
        <v>32</v>
      </c>
      <c r="C24" s="25" t="s">
        <v>32</v>
      </c>
      <c r="D24" s="24">
        <v>2116</v>
      </c>
      <c r="E24" s="24">
        <v>423</v>
      </c>
      <c r="F24" s="24">
        <v>856</v>
      </c>
      <c r="G24" s="24">
        <v>43</v>
      </c>
      <c r="H24" s="24">
        <v>342</v>
      </c>
      <c r="I24" s="24">
        <v>87</v>
      </c>
      <c r="J24" s="24">
        <v>54</v>
      </c>
      <c r="K24" s="24">
        <v>1664</v>
      </c>
      <c r="L24" s="35">
        <v>78.638941398865782</v>
      </c>
      <c r="M24" s="24">
        <v>1322</v>
      </c>
      <c r="N24" s="35">
        <v>62.476370510396976</v>
      </c>
      <c r="O24" s="35">
        <v>19.990548204158788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4">
        <v>16</v>
      </c>
      <c r="B25" s="25" t="s">
        <v>33</v>
      </c>
      <c r="C25" s="25" t="s">
        <v>48</v>
      </c>
      <c r="D25" s="24">
        <v>3053</v>
      </c>
      <c r="E25" s="24">
        <v>647</v>
      </c>
      <c r="F25" s="24">
        <v>1746</v>
      </c>
      <c r="G25" s="24">
        <v>23</v>
      </c>
      <c r="H25" s="24">
        <v>51</v>
      </c>
      <c r="I25" s="24">
        <v>176</v>
      </c>
      <c r="J25" s="24">
        <v>131</v>
      </c>
      <c r="K25" s="24">
        <v>2467</v>
      </c>
      <c r="L25" s="35">
        <v>80.80576482148706</v>
      </c>
      <c r="M25" s="24">
        <v>2416</v>
      </c>
      <c r="N25" s="35">
        <v>79.135276776940714</v>
      </c>
      <c r="O25" s="35">
        <v>21.19226989846053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4">
        <v>17</v>
      </c>
      <c r="B26" s="25" t="s">
        <v>33</v>
      </c>
      <c r="C26" s="25" t="s">
        <v>33</v>
      </c>
      <c r="D26" s="24">
        <v>2460</v>
      </c>
      <c r="E26" s="24">
        <v>23</v>
      </c>
      <c r="F26" s="24">
        <v>1749</v>
      </c>
      <c r="G26" s="24">
        <v>60</v>
      </c>
      <c r="H26" s="24">
        <v>40</v>
      </c>
      <c r="I26" s="24">
        <v>201</v>
      </c>
      <c r="J26" s="24">
        <v>79</v>
      </c>
      <c r="K26" s="24">
        <v>1872</v>
      </c>
      <c r="L26" s="35">
        <v>76.097560975609753</v>
      </c>
      <c r="M26" s="24">
        <v>1832</v>
      </c>
      <c r="N26" s="35">
        <v>74.471544715447152</v>
      </c>
      <c r="O26" s="35">
        <v>0.93495934959349591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4">
        <v>18</v>
      </c>
      <c r="B27" s="25" t="s">
        <v>34</v>
      </c>
      <c r="C27" s="25" t="s">
        <v>49</v>
      </c>
      <c r="D27" s="24">
        <v>3839</v>
      </c>
      <c r="E27" s="24">
        <v>0</v>
      </c>
      <c r="F27" s="24">
        <v>3507</v>
      </c>
      <c r="G27" s="24">
        <v>167</v>
      </c>
      <c r="H27" s="24">
        <v>34</v>
      </c>
      <c r="I27" s="24">
        <v>290</v>
      </c>
      <c r="J27" s="24">
        <v>118</v>
      </c>
      <c r="K27" s="24">
        <v>3708</v>
      </c>
      <c r="L27" s="35">
        <v>96.587653034644433</v>
      </c>
      <c r="M27" s="24">
        <v>3674</v>
      </c>
      <c r="N27" s="35">
        <v>95.702005730659025</v>
      </c>
      <c r="O27" s="35">
        <v>0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4">
        <v>19</v>
      </c>
      <c r="B28" s="25" t="s">
        <v>34</v>
      </c>
      <c r="C28" s="25" t="s">
        <v>50</v>
      </c>
      <c r="D28" s="24">
        <v>1258</v>
      </c>
      <c r="E28" s="24">
        <v>439</v>
      </c>
      <c r="F28" s="24">
        <v>354</v>
      </c>
      <c r="G28" s="24">
        <v>34</v>
      </c>
      <c r="H28" s="24">
        <v>103</v>
      </c>
      <c r="I28" s="24">
        <v>79</v>
      </c>
      <c r="J28" s="24">
        <v>53</v>
      </c>
      <c r="K28" s="24">
        <v>930</v>
      </c>
      <c r="L28" s="35">
        <v>73.926868044515103</v>
      </c>
      <c r="M28" s="24">
        <v>827</v>
      </c>
      <c r="N28" s="35">
        <v>65.73926868044515</v>
      </c>
      <c r="O28" s="35">
        <v>34.896661367249607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4">
        <v>20</v>
      </c>
      <c r="B29" s="25" t="s">
        <v>35</v>
      </c>
      <c r="C29" s="25" t="s">
        <v>51</v>
      </c>
      <c r="D29" s="24">
        <v>5425</v>
      </c>
      <c r="E29" s="24">
        <v>1331</v>
      </c>
      <c r="F29" s="24">
        <v>3727</v>
      </c>
      <c r="G29" s="24">
        <v>91</v>
      </c>
      <c r="H29" s="24">
        <v>215</v>
      </c>
      <c r="I29" s="24">
        <v>34</v>
      </c>
      <c r="J29" s="24">
        <v>27</v>
      </c>
      <c r="K29" s="24">
        <v>5364</v>
      </c>
      <c r="L29" s="35">
        <v>98.875576036866363</v>
      </c>
      <c r="M29" s="24">
        <v>5149</v>
      </c>
      <c r="N29" s="35">
        <v>94.912442396313367</v>
      </c>
      <c r="O29" s="35">
        <v>24.534562211981566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4">
        <v>21</v>
      </c>
      <c r="B30" s="25" t="s">
        <v>35</v>
      </c>
      <c r="C30" s="25" t="s">
        <v>52</v>
      </c>
      <c r="D30" s="24">
        <v>1706</v>
      </c>
      <c r="E30" s="24">
        <v>0</v>
      </c>
      <c r="F30" s="24">
        <v>1655</v>
      </c>
      <c r="G30" s="24">
        <v>23</v>
      </c>
      <c r="H30" s="24">
        <v>13</v>
      </c>
      <c r="I30" s="24">
        <v>0</v>
      </c>
      <c r="J30" s="24">
        <v>0</v>
      </c>
      <c r="K30" s="24">
        <v>1691</v>
      </c>
      <c r="L30" s="35">
        <v>99.120750293083233</v>
      </c>
      <c r="M30" s="24">
        <v>1678</v>
      </c>
      <c r="N30" s="35">
        <v>98.358733880422051</v>
      </c>
      <c r="O30" s="35"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4">
        <v>22</v>
      </c>
      <c r="B31" s="25" t="s">
        <v>35</v>
      </c>
      <c r="C31" s="25" t="s">
        <v>53</v>
      </c>
      <c r="D31" s="24">
        <v>1289</v>
      </c>
      <c r="E31" s="24">
        <v>0</v>
      </c>
      <c r="F31" s="24">
        <v>565</v>
      </c>
      <c r="G31" s="24">
        <v>15</v>
      </c>
      <c r="H31" s="24">
        <v>17</v>
      </c>
      <c r="I31" s="24">
        <v>350</v>
      </c>
      <c r="J31" s="24">
        <v>66</v>
      </c>
      <c r="K31" s="26">
        <v>597</v>
      </c>
      <c r="L31" s="35">
        <v>46.314972847168349</v>
      </c>
      <c r="M31" s="26">
        <v>580</v>
      </c>
      <c r="N31" s="35">
        <v>44.99612102404965</v>
      </c>
      <c r="O31" s="35">
        <v>0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7" t="s">
        <v>17</v>
      </c>
      <c r="B32" s="28"/>
      <c r="C32" s="29"/>
      <c r="D32" s="30">
        <f t="shared" ref="D32:J32" si="0">SUM(D10:D31)</f>
        <v>69012</v>
      </c>
      <c r="E32" s="30">
        <f t="shared" si="0"/>
        <v>18728</v>
      </c>
      <c r="F32" s="30">
        <f t="shared" si="0"/>
        <v>34134</v>
      </c>
      <c r="G32" s="30">
        <f t="shared" si="0"/>
        <v>4522</v>
      </c>
      <c r="H32" s="30">
        <f t="shared" si="0"/>
        <v>7421</v>
      </c>
      <c r="I32" s="30">
        <f t="shared" si="0"/>
        <v>2601</v>
      </c>
      <c r="J32" s="30">
        <f t="shared" si="0"/>
        <v>1615</v>
      </c>
      <c r="K32" s="26">
        <f>SUM(E32:H32)</f>
        <v>64805</v>
      </c>
      <c r="L32" s="36">
        <f>K32/D32*100</f>
        <v>93.903958731814754</v>
      </c>
      <c r="M32" s="26">
        <f>SUM(E32:G32)</f>
        <v>57384</v>
      </c>
      <c r="N32" s="36">
        <f>M32/D32*100</f>
        <v>83.15075639019301</v>
      </c>
      <c r="O32" s="36">
        <f>E32/D32*100</f>
        <v>27.137309453428387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1" t="s">
        <v>18</v>
      </c>
      <c r="B34" s="31"/>
      <c r="C34" s="31"/>
      <c r="D34" s="31"/>
      <c r="E34" s="31"/>
      <c r="F34" s="31"/>
      <c r="G34" s="5"/>
      <c r="H34" s="5"/>
      <c r="I34" s="5"/>
      <c r="J34" s="5"/>
      <c r="K34" s="5"/>
      <c r="L34" s="5"/>
      <c r="M34" s="5"/>
      <c r="N34" s="5"/>
      <c r="O34" s="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2" t="s">
        <v>19</v>
      </c>
      <c r="B35" s="31"/>
      <c r="C35" s="31"/>
      <c r="D35" s="31"/>
      <c r="E35" s="31"/>
      <c r="F35" s="31"/>
      <c r="G35" s="5"/>
      <c r="H35" s="5"/>
      <c r="I35" s="5"/>
      <c r="J35" s="5"/>
      <c r="K35" s="5"/>
      <c r="L35" s="5"/>
      <c r="M35" s="5"/>
      <c r="N35" s="5"/>
      <c r="O35" s="5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1"/>
      <c r="B36" s="31"/>
      <c r="C36" s="31"/>
      <c r="D36" s="31"/>
      <c r="E36" s="31"/>
      <c r="F36" s="31"/>
      <c r="G36" s="33"/>
      <c r="H36" s="5"/>
      <c r="I36" s="5"/>
      <c r="J36" s="5"/>
      <c r="K36" s="5"/>
      <c r="L36" s="5"/>
      <c r="M36" s="5"/>
      <c r="N36" s="5"/>
      <c r="O36" s="5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20">
    <mergeCell ref="L7:L8"/>
    <mergeCell ref="A2:O2"/>
    <mergeCell ref="A3:O3"/>
    <mergeCell ref="A32:C32"/>
    <mergeCell ref="F7:F8"/>
    <mergeCell ref="G7:G8"/>
    <mergeCell ref="H7:H8"/>
    <mergeCell ref="I7:I8"/>
    <mergeCell ref="J7:J8"/>
    <mergeCell ref="K7:K8"/>
    <mergeCell ref="A1:O1"/>
    <mergeCell ref="A5:A8"/>
    <mergeCell ref="B5:B8"/>
    <mergeCell ref="C5:C8"/>
    <mergeCell ref="D5:D8"/>
    <mergeCell ref="E5:J6"/>
    <mergeCell ref="K5:L6"/>
    <mergeCell ref="M5:N7"/>
    <mergeCell ref="O5:O8"/>
    <mergeCell ref="E7:E8"/>
  </mergeCells>
  <printOptions horizontalCentered="1"/>
  <pageMargins left="0.47244094488188981" right="0.47244094488188981" top="0.74803149606299213" bottom="0.74803149606299213" header="0" footer="0"/>
  <pageSetup paperSize="9" scale="46" orientation="landscape" r:id="rId1"/>
  <ignoredErrors>
    <ignoredError sqref="D32:O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2025-07-18T02:45:48Z</dcterms:created>
  <dcterms:modified xsi:type="dcterms:W3CDTF">2025-07-18T02:54:11Z</dcterms:modified>
</cp:coreProperties>
</file>