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350"/>
  </bookViews>
  <sheets>
    <sheet name="17" sheetId="11" r:id="rId1"/>
  </sheets>
  <externalReferences>
    <externalReference r:id="rId2"/>
  </externalReferences>
  <definedNames>
    <definedName name="_xlnm.Print_Area" localSheetId="0">'17'!$A$1:$K$43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<sst xmlns="http://schemas.openxmlformats.org/spreadsheetml/2006/main" count="50" uniqueCount="44">
  <si>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JUMLAH TENAGA KEFARMASIAN DI FASILITAS KESEHATAN</t>
  </si>
  <si>
    <t>NO</t>
  </si>
  <si>
    <t>UNIT KERJA</t>
  </si>
  <si>
    <t>TENAGA KEFARMASIAN</t>
  </si>
  <si>
    <t>TENAGA TEKNIS KEFARMASIAN</t>
  </si>
  <si>
    <t>APOTEKER</t>
  </si>
  <si>
    <t>TOTAL</t>
  </si>
  <si>
    <t>L</t>
  </si>
  <si>
    <t>P</t>
  </si>
  <si>
    <t>L + P</t>
  </si>
  <si>
    <t>BABATAN</t>
  </si>
  <si>
    <t>RIAK SIABUN</t>
  </si>
  <si>
    <t>CAHAYA NEGERI</t>
  </si>
  <si>
    <t>DERMAYU</t>
  </si>
  <si>
    <t>AIR PERIUKAN</t>
  </si>
  <si>
    <t>DUSUN TENGAH</t>
  </si>
  <si>
    <t>TUMBUAN</t>
  </si>
  <si>
    <t>TALANG TINGGI</t>
  </si>
  <si>
    <t>KOTA TAIS</t>
  </si>
  <si>
    <t>SELUMA TIMUR</t>
  </si>
  <si>
    <t>PUGUK</t>
  </si>
  <si>
    <t>RIMBO KEDUI</t>
  </si>
  <si>
    <t>MASMAMBANG</t>
  </si>
  <si>
    <t>ULU TALO</t>
  </si>
  <si>
    <t>ILIR TALO</t>
  </si>
  <si>
    <t>PENAGO II</t>
  </si>
  <si>
    <t>SUKAMERINDU</t>
  </si>
  <si>
    <t>PAJAR BULAN</t>
  </si>
  <si>
    <t>RENAH GAJAH MATI</t>
  </si>
  <si>
    <t>GUNUNG KEMBANG</t>
  </si>
  <si>
    <t>KEMBANG MUMPO</t>
  </si>
  <si>
    <t>MUARA MARAS</t>
  </si>
  <si>
    <t xml:space="preserve">JUMALH </t>
  </si>
  <si>
    <t>RSUD Tais</t>
  </si>
  <si>
    <t xml:space="preserve"> </t>
  </si>
  <si>
    <t>dst. (mencakup RS Pemerintah</t>
  </si>
  <si>
    <t>dan swasta dan termasuk</t>
  </si>
  <si>
    <t>pula Rumah Bersalin)</t>
  </si>
  <si>
    <t>SARANA PELAYANAN KESEHATAN LAIN</t>
  </si>
  <si>
    <t>JUMLAH (KAB/KOTA)</t>
  </si>
  <si>
    <t>RASIO TERHADAP 100.000 PENDUDUK</t>
  </si>
  <si>
    <t>Sumber: Seksi SDMK Dinas Kesehatan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</si>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</sst>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0.0"/>
  </numFmts>
  <fonts count="27">
    <font>
      <sz val="11"/>
      <color theme="1"/>
      <name val="Calibri"/>
      <charset val="134"/>
      <scheme val="minor"/>
    </font>
    <font>
      <sz val="9"/>
      <name val="Arial"/>
      <charset val="134"/>
    </font>
    <font>
      <sz val="12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i/>
      <sz val="9"/>
      <name val="Arial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0" fillId="35" borderId="0" applyNumberFormat="0" applyBorder="0" applyAlignment="0" applyProtection="0"/>
  </cellStyleXfs>
  <cellXfs count="42">
    <xf numFmtId="0" fontId="0" fillId="0" borderId="0" xfId="0"/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Continuous" vertical="center" wrapText="1"/>
    </xf>
    <xf numFmtId="0" fontId="4" fillId="2" borderId="6" xfId="49" applyFont="1" applyFill="1" applyBorder="1" applyAlignment="1">
      <alignment horizontal="centerContinuous" vertical="center"/>
    </xf>
    <xf numFmtId="0" fontId="4" fillId="2" borderId="7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2" fillId="0" borderId="5" xfId="56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5" xfId="56" applyFont="1" applyFill="1" applyBorder="1" applyAlignment="1">
      <alignment horizontal="left" vertical="center" wrapText="1"/>
    </xf>
    <xf numFmtId="0" fontId="2" fillId="0" borderId="5" xfId="56" applyFont="1" applyFill="1" applyBorder="1" applyAlignment="1">
      <alignment vertical="center"/>
    </xf>
    <xf numFmtId="0" fontId="7" fillId="2" borderId="6" xfId="0" applyFont="1" applyFill="1" applyBorder="1" applyAlignment="1"/>
    <xf numFmtId="0" fontId="7" fillId="2" borderId="8" xfId="0" applyFont="1" applyFill="1" applyBorder="1" applyAlignment="1"/>
    <xf numFmtId="0" fontId="7" fillId="2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/>
    <xf numFmtId="0" fontId="7" fillId="0" borderId="5" xfId="0" applyFont="1" applyFill="1" applyBorder="1" applyAlignment="1"/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vertical="center"/>
    </xf>
    <xf numFmtId="37" fontId="2" fillId="0" borderId="11" xfId="54" applyNumberFormat="1" applyFont="1" applyBorder="1" applyAlignment="1">
      <alignment vertical="center"/>
    </xf>
    <xf numFmtId="0" fontId="2" fillId="2" borderId="6" xfId="49" applyFont="1" applyFill="1" applyBorder="1" applyAlignment="1">
      <alignment vertical="center"/>
    </xf>
    <xf numFmtId="2" fontId="2" fillId="2" borderId="5" xfId="49" applyNumberFormat="1" applyFont="1" applyFill="1" applyBorder="1" applyAlignment="1">
      <alignment vertical="center"/>
    </xf>
    <xf numFmtId="37" fontId="2" fillId="2" borderId="10" xfId="54" applyNumberFormat="1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vertical="center"/>
    </xf>
    <xf numFmtId="37" fontId="2" fillId="2" borderId="5" xfId="54" applyNumberFormat="1" applyFont="1" applyFill="1" applyBorder="1" applyAlignment="1">
      <alignment vertical="center"/>
    </xf>
    <xf numFmtId="37" fontId="2" fillId="2" borderId="5" xfId="54" applyNumberFormat="1" applyFont="1" applyFill="1" applyBorder="1" applyAlignment="1">
      <alignment horizontal="center" vertical="center"/>
    </xf>
    <xf numFmtId="0" fontId="4" fillId="0" borderId="12" xfId="49" applyFont="1" applyFill="1" applyBorder="1" applyAlignment="1">
      <alignment vertical="center"/>
    </xf>
    <xf numFmtId="178" fontId="4" fillId="3" borderId="13" xfId="49" applyNumberFormat="1" applyFont="1" applyFill="1" applyBorder="1" applyAlignment="1">
      <alignment vertical="center"/>
    </xf>
    <xf numFmtId="178" fontId="4" fillId="3" borderId="14" xfId="49" applyNumberFormat="1" applyFont="1" applyFill="1" applyBorder="1" applyAlignment="1">
      <alignment vertical="center"/>
    </xf>
    <xf numFmtId="179" fontId="4" fillId="0" borderId="12" xfId="49" applyNumberFormat="1" applyFont="1" applyFill="1" applyBorder="1" applyAlignment="1">
      <alignment horizontal="center" vertical="center"/>
    </xf>
    <xf numFmtId="178" fontId="4" fillId="3" borderId="13" xfId="49" applyNumberFormat="1" applyFont="1" applyFill="1" applyBorder="1" applyAlignment="1">
      <alignment horizontal="center" vertical="center"/>
    </xf>
    <xf numFmtId="178" fontId="4" fillId="3" borderId="14" xfId="49" applyNumberFormat="1" applyFont="1" applyFill="1" applyBorder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4" fillId="2" borderId="15" xfId="49" applyFont="1" applyFill="1" applyBorder="1" applyAlignment="1">
      <alignment horizontal="center" vertical="center"/>
    </xf>
  </cellXfs>
  <cellStyles count="6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Comma 2 2" xfId="50"/>
    <cellStyle name="Comma [0] 2 2" xfId="51"/>
    <cellStyle name="Normal 2" xfId="52"/>
    <cellStyle name="Comma 5" xfId="53"/>
    <cellStyle name="Comma 2" xfId="54"/>
    <cellStyle name="Comma [0] 2" xfId="55"/>
    <cellStyle name="Normal 3 2" xfId="56"/>
    <cellStyle name="Comma 10" xfId="57"/>
    <cellStyle name="Normal 4" xfId="58"/>
    <cellStyle name="Comma [0] 2 3" xfId="59"/>
    <cellStyle name="40% - Accent6 2" xfId="6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41</xdr:row>
      <xdr:rowOff>0</xdr:rowOff>
    </xdr:from>
    <xdr:to>
      <xdr:col>2</xdr:col>
      <xdr:colOff>0</xdr:colOff>
      <xdr:row>41</xdr:row>
      <xdr:rowOff>0</xdr:rowOff>
    </xdr:to>
    <xdr:grpSp>
      <xdr:nvGrpSpPr>
        <xdr:cNvPr id="2" name="Group 1"/>
        <xdr:cNvGrpSpPr/>
      </xdr:nvGrpSpPr>
      <xdr:grpSpPr>
        <a:xfrm>
          <a:off x="3086100" y="10275570"/>
          <a:ext cx="0" cy="0"/>
          <a:chOff x="175" y="611"/>
          <a:chExt cx="8" cy="4"/>
        </a:xfrm>
      </xdr:grpSpPr>
      <xdr:sp>
        <xdr:nvSpPr>
          <xdr:cNvPr id="3" name="Line 2"/>
          <xdr:cNvSpPr>
            <a:spLocks noChangeShapeType="1"/>
          </xdr:cNvSpPr>
        </xdr:nvSpPr>
        <xdr:spPr>
          <a:xfrm>
            <a:off x="175" y="611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4" name="Line 3"/>
          <xdr:cNvSpPr>
            <a:spLocks noChangeShapeType="1"/>
          </xdr:cNvSpPr>
        </xdr:nvSpPr>
        <xdr:spPr>
          <a:xfrm>
            <a:off x="175" y="615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41</xdr:row>
      <xdr:rowOff>0</xdr:rowOff>
    </xdr:from>
    <xdr:to>
      <xdr:col>2</xdr:col>
      <xdr:colOff>0</xdr:colOff>
      <xdr:row>41</xdr:row>
      <xdr:rowOff>0</xdr:rowOff>
    </xdr:to>
    <xdr:grpSp>
      <xdr:nvGrpSpPr>
        <xdr:cNvPr id="5" name="Group 4"/>
        <xdr:cNvGrpSpPr/>
      </xdr:nvGrpSpPr>
      <xdr:grpSpPr>
        <a:xfrm>
          <a:off x="3086100" y="10275570"/>
          <a:ext cx="0" cy="0"/>
          <a:chOff x="175" y="611"/>
          <a:chExt cx="8" cy="4"/>
        </a:xfrm>
      </xdr:grpSpPr>
      <xdr:sp>
        <xdr:nvSpPr>
          <xdr:cNvPr id="6" name="Line 5"/>
          <xdr:cNvSpPr>
            <a:spLocks noChangeShapeType="1"/>
          </xdr:cNvSpPr>
        </xdr:nvSpPr>
        <xdr:spPr>
          <a:xfrm>
            <a:off x="175" y="611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7" name="Line 6"/>
          <xdr:cNvSpPr>
            <a:spLocks noChangeShapeType="1"/>
          </xdr:cNvSpPr>
        </xdr:nvSpPr>
        <xdr:spPr>
          <a:xfrm>
            <a:off x="175" y="615"/>
            <a:ext cx="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PROFIL%202023%20DINKES%20SELUM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5"/>
      <sheetName val="16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A5" t="str">
            <v>KABUPATEN SELUMA</v>
          </cell>
        </row>
        <row r="6">
          <cell r="A6" t="str">
            <v>TAHUN 2023</v>
          </cell>
        </row>
      </sheetData>
      <sheetData sheetId="2">
        <row r="26">
          <cell r="E26">
            <v>214500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2:K44"/>
  <sheetViews>
    <sheetView tabSelected="1" view="pageBreakPreview" zoomScale="70" zoomScaleNormal="50" workbookViewId="0">
      <selection activeCell="A2" sqref="A2:K2"/>
    </sheetView>
  </sheetViews>
  <sheetFormatPr defaultColWidth="9.27272727272727" defaultRowHeight="15.5"/>
  <cols>
    <col min="1" max="1" width="5.72727272727273" style="2" customWidth="1"/>
    <col min="2" max="2" width="38.4545454545455" style="2" customWidth="1"/>
    <col min="3" max="11" width="10.7272727272727" style="2" customWidth="1"/>
    <col min="12" max="256" width="9.27272727272727" style="2"/>
    <col min="257" max="257" width="5.72727272727273" style="2" customWidth="1"/>
    <col min="258" max="258" width="38.4545454545455" style="2" customWidth="1"/>
    <col min="259" max="267" width="10.7272727272727" style="2" customWidth="1"/>
    <col min="268" max="512" width="9.27272727272727" style="2"/>
    <col min="513" max="513" width="5.72727272727273" style="2" customWidth="1"/>
    <col min="514" max="514" width="38.4545454545455" style="2" customWidth="1"/>
    <col min="515" max="523" width="10.7272727272727" style="2" customWidth="1"/>
    <col min="524" max="768" width="9.27272727272727" style="2"/>
    <col min="769" max="769" width="5.72727272727273" style="2" customWidth="1"/>
    <col min="770" max="770" width="38.4545454545455" style="2" customWidth="1"/>
    <col min="771" max="779" width="10.7272727272727" style="2" customWidth="1"/>
    <col min="780" max="1024" width="9.27272727272727" style="2"/>
    <col min="1025" max="1025" width="5.72727272727273" style="2" customWidth="1"/>
    <col min="1026" max="1026" width="38.4545454545455" style="2" customWidth="1"/>
    <col min="1027" max="1035" width="10.7272727272727" style="2" customWidth="1"/>
    <col min="1036" max="1280" width="9.27272727272727" style="2"/>
    <col min="1281" max="1281" width="5.72727272727273" style="2" customWidth="1"/>
    <col min="1282" max="1282" width="38.4545454545455" style="2" customWidth="1"/>
    <col min="1283" max="1291" width="10.7272727272727" style="2" customWidth="1"/>
    <col min="1292" max="1536" width="9.27272727272727" style="2"/>
    <col min="1537" max="1537" width="5.72727272727273" style="2" customWidth="1"/>
    <col min="1538" max="1538" width="38.4545454545455" style="2" customWidth="1"/>
    <col min="1539" max="1547" width="10.7272727272727" style="2" customWidth="1"/>
    <col min="1548" max="1792" width="9.27272727272727" style="2"/>
    <col min="1793" max="1793" width="5.72727272727273" style="2" customWidth="1"/>
    <col min="1794" max="1794" width="38.4545454545455" style="2" customWidth="1"/>
    <col min="1795" max="1803" width="10.7272727272727" style="2" customWidth="1"/>
    <col min="1804" max="2048" width="9.27272727272727" style="2"/>
    <col min="2049" max="2049" width="5.72727272727273" style="2" customWidth="1"/>
    <col min="2050" max="2050" width="38.4545454545455" style="2" customWidth="1"/>
    <col min="2051" max="2059" width="10.7272727272727" style="2" customWidth="1"/>
    <col min="2060" max="2304" width="9.27272727272727" style="2"/>
    <col min="2305" max="2305" width="5.72727272727273" style="2" customWidth="1"/>
    <col min="2306" max="2306" width="38.4545454545455" style="2" customWidth="1"/>
    <col min="2307" max="2315" width="10.7272727272727" style="2" customWidth="1"/>
    <col min="2316" max="2560" width="9.27272727272727" style="2"/>
    <col min="2561" max="2561" width="5.72727272727273" style="2" customWidth="1"/>
    <col min="2562" max="2562" width="38.4545454545455" style="2" customWidth="1"/>
    <col min="2563" max="2571" width="10.7272727272727" style="2" customWidth="1"/>
    <col min="2572" max="2816" width="9.27272727272727" style="2"/>
    <col min="2817" max="2817" width="5.72727272727273" style="2" customWidth="1"/>
    <col min="2818" max="2818" width="38.4545454545455" style="2" customWidth="1"/>
    <col min="2819" max="2827" width="10.7272727272727" style="2" customWidth="1"/>
    <col min="2828" max="3072" width="9.27272727272727" style="2"/>
    <col min="3073" max="3073" width="5.72727272727273" style="2" customWidth="1"/>
    <col min="3074" max="3074" width="38.4545454545455" style="2" customWidth="1"/>
    <col min="3075" max="3083" width="10.7272727272727" style="2" customWidth="1"/>
    <col min="3084" max="3328" width="9.27272727272727" style="2"/>
    <col min="3329" max="3329" width="5.72727272727273" style="2" customWidth="1"/>
    <col min="3330" max="3330" width="38.4545454545455" style="2" customWidth="1"/>
    <col min="3331" max="3339" width="10.7272727272727" style="2" customWidth="1"/>
    <col min="3340" max="3584" width="9.27272727272727" style="2"/>
    <col min="3585" max="3585" width="5.72727272727273" style="2" customWidth="1"/>
    <col min="3586" max="3586" width="38.4545454545455" style="2" customWidth="1"/>
    <col min="3587" max="3595" width="10.7272727272727" style="2" customWidth="1"/>
    <col min="3596" max="3840" width="9.27272727272727" style="2"/>
    <col min="3841" max="3841" width="5.72727272727273" style="2" customWidth="1"/>
    <col min="3842" max="3842" width="38.4545454545455" style="2" customWidth="1"/>
    <col min="3843" max="3851" width="10.7272727272727" style="2" customWidth="1"/>
    <col min="3852" max="4096" width="9.27272727272727" style="2"/>
    <col min="4097" max="4097" width="5.72727272727273" style="2" customWidth="1"/>
    <col min="4098" max="4098" width="38.4545454545455" style="2" customWidth="1"/>
    <col min="4099" max="4107" width="10.7272727272727" style="2" customWidth="1"/>
    <col min="4108" max="4352" width="9.27272727272727" style="2"/>
    <col min="4353" max="4353" width="5.72727272727273" style="2" customWidth="1"/>
    <col min="4354" max="4354" width="38.4545454545455" style="2" customWidth="1"/>
    <col min="4355" max="4363" width="10.7272727272727" style="2" customWidth="1"/>
    <col min="4364" max="4608" width="9.27272727272727" style="2"/>
    <col min="4609" max="4609" width="5.72727272727273" style="2" customWidth="1"/>
    <col min="4610" max="4610" width="38.4545454545455" style="2" customWidth="1"/>
    <col min="4611" max="4619" width="10.7272727272727" style="2" customWidth="1"/>
    <col min="4620" max="4864" width="9.27272727272727" style="2"/>
    <col min="4865" max="4865" width="5.72727272727273" style="2" customWidth="1"/>
    <col min="4866" max="4866" width="38.4545454545455" style="2" customWidth="1"/>
    <col min="4867" max="4875" width="10.7272727272727" style="2" customWidth="1"/>
    <col min="4876" max="5120" width="9.27272727272727" style="2"/>
    <col min="5121" max="5121" width="5.72727272727273" style="2" customWidth="1"/>
    <col min="5122" max="5122" width="38.4545454545455" style="2" customWidth="1"/>
    <col min="5123" max="5131" width="10.7272727272727" style="2" customWidth="1"/>
    <col min="5132" max="5376" width="9.27272727272727" style="2"/>
    <col min="5377" max="5377" width="5.72727272727273" style="2" customWidth="1"/>
    <col min="5378" max="5378" width="38.4545454545455" style="2" customWidth="1"/>
    <col min="5379" max="5387" width="10.7272727272727" style="2" customWidth="1"/>
    <col min="5388" max="5632" width="9.27272727272727" style="2"/>
    <col min="5633" max="5633" width="5.72727272727273" style="2" customWidth="1"/>
    <col min="5634" max="5634" width="38.4545454545455" style="2" customWidth="1"/>
    <col min="5635" max="5643" width="10.7272727272727" style="2" customWidth="1"/>
    <col min="5644" max="5888" width="9.27272727272727" style="2"/>
    <col min="5889" max="5889" width="5.72727272727273" style="2" customWidth="1"/>
    <col min="5890" max="5890" width="38.4545454545455" style="2" customWidth="1"/>
    <col min="5891" max="5899" width="10.7272727272727" style="2" customWidth="1"/>
    <col min="5900" max="6144" width="9.27272727272727" style="2"/>
    <col min="6145" max="6145" width="5.72727272727273" style="2" customWidth="1"/>
    <col min="6146" max="6146" width="38.4545454545455" style="2" customWidth="1"/>
    <col min="6147" max="6155" width="10.7272727272727" style="2" customWidth="1"/>
    <col min="6156" max="6400" width="9.27272727272727" style="2"/>
    <col min="6401" max="6401" width="5.72727272727273" style="2" customWidth="1"/>
    <col min="6402" max="6402" width="38.4545454545455" style="2" customWidth="1"/>
    <col min="6403" max="6411" width="10.7272727272727" style="2" customWidth="1"/>
    <col min="6412" max="6656" width="9.27272727272727" style="2"/>
    <col min="6657" max="6657" width="5.72727272727273" style="2" customWidth="1"/>
    <col min="6658" max="6658" width="38.4545454545455" style="2" customWidth="1"/>
    <col min="6659" max="6667" width="10.7272727272727" style="2" customWidth="1"/>
    <col min="6668" max="6912" width="9.27272727272727" style="2"/>
    <col min="6913" max="6913" width="5.72727272727273" style="2" customWidth="1"/>
    <col min="6914" max="6914" width="38.4545454545455" style="2" customWidth="1"/>
    <col min="6915" max="6923" width="10.7272727272727" style="2" customWidth="1"/>
    <col min="6924" max="7168" width="9.27272727272727" style="2"/>
    <col min="7169" max="7169" width="5.72727272727273" style="2" customWidth="1"/>
    <col min="7170" max="7170" width="38.4545454545455" style="2" customWidth="1"/>
    <col min="7171" max="7179" width="10.7272727272727" style="2" customWidth="1"/>
    <col min="7180" max="7424" width="9.27272727272727" style="2"/>
    <col min="7425" max="7425" width="5.72727272727273" style="2" customWidth="1"/>
    <col min="7426" max="7426" width="38.4545454545455" style="2" customWidth="1"/>
    <col min="7427" max="7435" width="10.7272727272727" style="2" customWidth="1"/>
    <col min="7436" max="7680" width="9.27272727272727" style="2"/>
    <col min="7681" max="7681" width="5.72727272727273" style="2" customWidth="1"/>
    <col min="7682" max="7682" width="38.4545454545455" style="2" customWidth="1"/>
    <col min="7683" max="7691" width="10.7272727272727" style="2" customWidth="1"/>
    <col min="7692" max="7936" width="9.27272727272727" style="2"/>
    <col min="7937" max="7937" width="5.72727272727273" style="2" customWidth="1"/>
    <col min="7938" max="7938" width="38.4545454545455" style="2" customWidth="1"/>
    <col min="7939" max="7947" width="10.7272727272727" style="2" customWidth="1"/>
    <col min="7948" max="8192" width="9.27272727272727" style="2"/>
    <col min="8193" max="8193" width="5.72727272727273" style="2" customWidth="1"/>
    <col min="8194" max="8194" width="38.4545454545455" style="2" customWidth="1"/>
    <col min="8195" max="8203" width="10.7272727272727" style="2" customWidth="1"/>
    <col min="8204" max="8448" width="9.27272727272727" style="2"/>
    <col min="8449" max="8449" width="5.72727272727273" style="2" customWidth="1"/>
    <col min="8450" max="8450" width="38.4545454545455" style="2" customWidth="1"/>
    <col min="8451" max="8459" width="10.7272727272727" style="2" customWidth="1"/>
    <col min="8460" max="8704" width="9.27272727272727" style="2"/>
    <col min="8705" max="8705" width="5.72727272727273" style="2" customWidth="1"/>
    <col min="8706" max="8706" width="38.4545454545455" style="2" customWidth="1"/>
    <col min="8707" max="8715" width="10.7272727272727" style="2" customWidth="1"/>
    <col min="8716" max="8960" width="9.27272727272727" style="2"/>
    <col min="8961" max="8961" width="5.72727272727273" style="2" customWidth="1"/>
    <col min="8962" max="8962" width="38.4545454545455" style="2" customWidth="1"/>
    <col min="8963" max="8971" width="10.7272727272727" style="2" customWidth="1"/>
    <col min="8972" max="9216" width="9.27272727272727" style="2"/>
    <col min="9217" max="9217" width="5.72727272727273" style="2" customWidth="1"/>
    <col min="9218" max="9218" width="38.4545454545455" style="2" customWidth="1"/>
    <col min="9219" max="9227" width="10.7272727272727" style="2" customWidth="1"/>
    <col min="9228" max="9472" width="9.27272727272727" style="2"/>
    <col min="9473" max="9473" width="5.72727272727273" style="2" customWidth="1"/>
    <col min="9474" max="9474" width="38.4545454545455" style="2" customWidth="1"/>
    <col min="9475" max="9483" width="10.7272727272727" style="2" customWidth="1"/>
    <col min="9484" max="9728" width="9.27272727272727" style="2"/>
    <col min="9729" max="9729" width="5.72727272727273" style="2" customWidth="1"/>
    <col min="9730" max="9730" width="38.4545454545455" style="2" customWidth="1"/>
    <col min="9731" max="9739" width="10.7272727272727" style="2" customWidth="1"/>
    <col min="9740" max="9984" width="9.27272727272727" style="2"/>
    <col min="9985" max="9985" width="5.72727272727273" style="2" customWidth="1"/>
    <col min="9986" max="9986" width="38.4545454545455" style="2" customWidth="1"/>
    <col min="9987" max="9995" width="10.7272727272727" style="2" customWidth="1"/>
    <col min="9996" max="10240" width="9.27272727272727" style="2"/>
    <col min="10241" max="10241" width="5.72727272727273" style="2" customWidth="1"/>
    <col min="10242" max="10242" width="38.4545454545455" style="2" customWidth="1"/>
    <col min="10243" max="10251" width="10.7272727272727" style="2" customWidth="1"/>
    <col min="10252" max="10496" width="9.27272727272727" style="2"/>
    <col min="10497" max="10497" width="5.72727272727273" style="2" customWidth="1"/>
    <col min="10498" max="10498" width="38.4545454545455" style="2" customWidth="1"/>
    <col min="10499" max="10507" width="10.7272727272727" style="2" customWidth="1"/>
    <col min="10508" max="10752" width="9.27272727272727" style="2"/>
    <col min="10753" max="10753" width="5.72727272727273" style="2" customWidth="1"/>
    <col min="10754" max="10754" width="38.4545454545455" style="2" customWidth="1"/>
    <col min="10755" max="10763" width="10.7272727272727" style="2" customWidth="1"/>
    <col min="10764" max="11008" width="9.27272727272727" style="2"/>
    <col min="11009" max="11009" width="5.72727272727273" style="2" customWidth="1"/>
    <col min="11010" max="11010" width="38.4545454545455" style="2" customWidth="1"/>
    <col min="11011" max="11019" width="10.7272727272727" style="2" customWidth="1"/>
    <col min="11020" max="11264" width="9.27272727272727" style="2"/>
    <col min="11265" max="11265" width="5.72727272727273" style="2" customWidth="1"/>
    <col min="11266" max="11266" width="38.4545454545455" style="2" customWidth="1"/>
    <col min="11267" max="11275" width="10.7272727272727" style="2" customWidth="1"/>
    <col min="11276" max="11520" width="9.27272727272727" style="2"/>
    <col min="11521" max="11521" width="5.72727272727273" style="2" customWidth="1"/>
    <col min="11522" max="11522" width="38.4545454545455" style="2" customWidth="1"/>
    <col min="11523" max="11531" width="10.7272727272727" style="2" customWidth="1"/>
    <col min="11532" max="11776" width="9.27272727272727" style="2"/>
    <col min="11777" max="11777" width="5.72727272727273" style="2" customWidth="1"/>
    <col min="11778" max="11778" width="38.4545454545455" style="2" customWidth="1"/>
    <col min="11779" max="11787" width="10.7272727272727" style="2" customWidth="1"/>
    <col min="11788" max="12032" width="9.27272727272727" style="2"/>
    <col min="12033" max="12033" width="5.72727272727273" style="2" customWidth="1"/>
    <col min="12034" max="12034" width="38.4545454545455" style="2" customWidth="1"/>
    <col min="12035" max="12043" width="10.7272727272727" style="2" customWidth="1"/>
    <col min="12044" max="12288" width="9.27272727272727" style="2"/>
    <col min="12289" max="12289" width="5.72727272727273" style="2" customWidth="1"/>
    <col min="12290" max="12290" width="38.4545454545455" style="2" customWidth="1"/>
    <col min="12291" max="12299" width="10.7272727272727" style="2" customWidth="1"/>
    <col min="12300" max="12544" width="9.27272727272727" style="2"/>
    <col min="12545" max="12545" width="5.72727272727273" style="2" customWidth="1"/>
    <col min="12546" max="12546" width="38.4545454545455" style="2" customWidth="1"/>
    <col min="12547" max="12555" width="10.7272727272727" style="2" customWidth="1"/>
    <col min="12556" max="12800" width="9.27272727272727" style="2"/>
    <col min="12801" max="12801" width="5.72727272727273" style="2" customWidth="1"/>
    <col min="12802" max="12802" width="38.4545454545455" style="2" customWidth="1"/>
    <col min="12803" max="12811" width="10.7272727272727" style="2" customWidth="1"/>
    <col min="12812" max="13056" width="9.27272727272727" style="2"/>
    <col min="13057" max="13057" width="5.72727272727273" style="2" customWidth="1"/>
    <col min="13058" max="13058" width="38.4545454545455" style="2" customWidth="1"/>
    <col min="13059" max="13067" width="10.7272727272727" style="2" customWidth="1"/>
    <col min="13068" max="13312" width="9.27272727272727" style="2"/>
    <col min="13313" max="13313" width="5.72727272727273" style="2" customWidth="1"/>
    <col min="13314" max="13314" width="38.4545454545455" style="2" customWidth="1"/>
    <col min="13315" max="13323" width="10.7272727272727" style="2" customWidth="1"/>
    <col min="13324" max="13568" width="9.27272727272727" style="2"/>
    <col min="13569" max="13569" width="5.72727272727273" style="2" customWidth="1"/>
    <col min="13570" max="13570" width="38.4545454545455" style="2" customWidth="1"/>
    <col min="13571" max="13579" width="10.7272727272727" style="2" customWidth="1"/>
    <col min="13580" max="13824" width="9.27272727272727" style="2"/>
    <col min="13825" max="13825" width="5.72727272727273" style="2" customWidth="1"/>
    <col min="13826" max="13826" width="38.4545454545455" style="2" customWidth="1"/>
    <col min="13827" max="13835" width="10.7272727272727" style="2" customWidth="1"/>
    <col min="13836" max="14080" width="9.27272727272727" style="2"/>
    <col min="14081" max="14081" width="5.72727272727273" style="2" customWidth="1"/>
    <col min="14082" max="14082" width="38.4545454545455" style="2" customWidth="1"/>
    <col min="14083" max="14091" width="10.7272727272727" style="2" customWidth="1"/>
    <col min="14092" max="14336" width="9.27272727272727" style="2"/>
    <col min="14337" max="14337" width="5.72727272727273" style="2" customWidth="1"/>
    <col min="14338" max="14338" width="38.4545454545455" style="2" customWidth="1"/>
    <col min="14339" max="14347" width="10.7272727272727" style="2" customWidth="1"/>
    <col min="14348" max="14592" width="9.27272727272727" style="2"/>
    <col min="14593" max="14593" width="5.72727272727273" style="2" customWidth="1"/>
    <col min="14594" max="14594" width="38.4545454545455" style="2" customWidth="1"/>
    <col min="14595" max="14603" width="10.7272727272727" style="2" customWidth="1"/>
    <col min="14604" max="14848" width="9.27272727272727" style="2"/>
    <col min="14849" max="14849" width="5.72727272727273" style="2" customWidth="1"/>
    <col min="14850" max="14850" width="38.4545454545455" style="2" customWidth="1"/>
    <col min="14851" max="14859" width="10.7272727272727" style="2" customWidth="1"/>
    <col min="14860" max="15104" width="9.27272727272727" style="2"/>
    <col min="15105" max="15105" width="5.72727272727273" style="2" customWidth="1"/>
    <col min="15106" max="15106" width="38.4545454545455" style="2" customWidth="1"/>
    <col min="15107" max="15115" width="10.7272727272727" style="2" customWidth="1"/>
    <col min="15116" max="15360" width="9.27272727272727" style="2"/>
    <col min="15361" max="15361" width="5.72727272727273" style="2" customWidth="1"/>
    <col min="15362" max="15362" width="38.4545454545455" style="2" customWidth="1"/>
    <col min="15363" max="15371" width="10.7272727272727" style="2" customWidth="1"/>
    <col min="15372" max="15616" width="9.27272727272727" style="2"/>
    <col min="15617" max="15617" width="5.72727272727273" style="2" customWidth="1"/>
    <col min="15618" max="15618" width="38.4545454545455" style="2" customWidth="1"/>
    <col min="15619" max="15627" width="10.7272727272727" style="2" customWidth="1"/>
    <col min="15628" max="15872" width="9.27272727272727" style="2"/>
    <col min="15873" max="15873" width="5.72727272727273" style="2" customWidth="1"/>
    <col min="15874" max="15874" width="38.4545454545455" style="2" customWidth="1"/>
    <col min="15875" max="15883" width="10.7272727272727" style="2" customWidth="1"/>
    <col min="15884" max="16128" width="9.27272727272727" style="2"/>
    <col min="16129" max="16129" width="5.72727272727273" style="2" customWidth="1"/>
    <col min="16130" max="16130" width="38.4545454545455" style="2" customWidth="1"/>
    <col min="16131" max="16139" width="10.7272727272727" style="2" customWidth="1"/>
    <col min="16140" max="16384" width="9.27272727272727" style="2"/>
  </cols>
  <sheetData>
    <row r="2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 t="str">
        <f>'[1]1'!A5</f>
        <v>KABUPATEN SELUMA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4" t="str">
        <f>'[1]1'!A6</f>
        <v>TAHUN 2023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16.25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20.15" customHeight="1" spans="1:11">
      <c r="A6" s="6" t="s">
        <v>1</v>
      </c>
      <c r="B6" s="6" t="s">
        <v>2</v>
      </c>
      <c r="C6" s="7" t="s">
        <v>3</v>
      </c>
      <c r="D6" s="8"/>
      <c r="E6" s="8"/>
      <c r="F6" s="8"/>
      <c r="G6" s="8"/>
      <c r="H6" s="8"/>
      <c r="I6" s="8"/>
      <c r="J6" s="8"/>
      <c r="K6" s="41"/>
    </row>
    <row r="7" ht="48" customHeight="1" spans="1:11">
      <c r="A7" s="6"/>
      <c r="B7" s="6"/>
      <c r="C7" s="9" t="s">
        <v>4</v>
      </c>
      <c r="D7" s="10"/>
      <c r="E7" s="10"/>
      <c r="F7" s="9" t="s">
        <v>5</v>
      </c>
      <c r="G7" s="10"/>
      <c r="H7" s="10"/>
      <c r="I7" s="12" t="s">
        <v>6</v>
      </c>
      <c r="J7" s="12"/>
      <c r="K7" s="12"/>
    </row>
    <row r="8" ht="30.4" customHeight="1" spans="1:11">
      <c r="A8" s="11"/>
      <c r="B8" s="11"/>
      <c r="C8" s="12" t="s">
        <v>7</v>
      </c>
      <c r="D8" s="12" t="s">
        <v>8</v>
      </c>
      <c r="E8" s="12" t="s">
        <v>9</v>
      </c>
      <c r="F8" s="12" t="s">
        <v>7</v>
      </c>
      <c r="G8" s="12" t="s">
        <v>8</v>
      </c>
      <c r="H8" s="12" t="s">
        <v>9</v>
      </c>
      <c r="I8" s="12" t="s">
        <v>7</v>
      </c>
      <c r="J8" s="12" t="s">
        <v>8</v>
      </c>
      <c r="K8" s="12" t="s">
        <v>9</v>
      </c>
    </row>
    <row r="9" s="1" customFormat="1" ht="11.5" spans="1:11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</row>
    <row r="10" ht="19.5" customHeight="1" spans="1:11">
      <c r="A10" s="14">
        <v>1</v>
      </c>
      <c r="B10" s="15" t="s">
        <v>10</v>
      </c>
      <c r="C10" s="16">
        <v>0</v>
      </c>
      <c r="D10" s="14">
        <v>1</v>
      </c>
      <c r="E10" s="14">
        <f>D10+C10</f>
        <v>1</v>
      </c>
      <c r="F10" s="14">
        <v>0</v>
      </c>
      <c r="G10" s="14">
        <v>1</v>
      </c>
      <c r="H10" s="14">
        <v>1</v>
      </c>
      <c r="I10" s="14">
        <v>0</v>
      </c>
      <c r="J10" s="14">
        <v>2</v>
      </c>
      <c r="K10" s="14">
        <f>J10+I10</f>
        <v>2</v>
      </c>
    </row>
    <row r="11" ht="19.5" customHeight="1" spans="1:11">
      <c r="A11" s="14">
        <v>2</v>
      </c>
      <c r="B11" s="17" t="s">
        <v>11</v>
      </c>
      <c r="C11" s="16">
        <v>0</v>
      </c>
      <c r="D11" s="14">
        <v>0</v>
      </c>
      <c r="E11" s="14">
        <v>0</v>
      </c>
      <c r="F11" s="14">
        <v>1</v>
      </c>
      <c r="G11" s="14">
        <v>1</v>
      </c>
      <c r="H11" s="14">
        <v>2</v>
      </c>
      <c r="I11" s="14">
        <v>1</v>
      </c>
      <c r="J11" s="14">
        <v>1</v>
      </c>
      <c r="K11" s="14">
        <v>2</v>
      </c>
    </row>
    <row r="12" ht="19.5" customHeight="1" spans="1:11">
      <c r="A12" s="14">
        <v>3</v>
      </c>
      <c r="B12" s="15" t="s">
        <v>12</v>
      </c>
      <c r="C12" s="16">
        <v>0</v>
      </c>
      <c r="D12" s="14">
        <v>2</v>
      </c>
      <c r="E12" s="14">
        <f t="shared" ref="E12:E31" si="0">D12+C12</f>
        <v>2</v>
      </c>
      <c r="F12" s="14">
        <v>0</v>
      </c>
      <c r="G12" s="14">
        <v>0</v>
      </c>
      <c r="H12" s="14">
        <v>0</v>
      </c>
      <c r="I12" s="14">
        <v>0</v>
      </c>
      <c r="J12" s="14">
        <v>2</v>
      </c>
      <c r="K12" s="14">
        <v>2</v>
      </c>
    </row>
    <row r="13" ht="19.5" customHeight="1" spans="1:11">
      <c r="A13" s="14">
        <v>4</v>
      </c>
      <c r="B13" s="15" t="s">
        <v>13</v>
      </c>
      <c r="C13" s="16">
        <v>1</v>
      </c>
      <c r="D13" s="14">
        <v>2</v>
      </c>
      <c r="E13" s="14">
        <f t="shared" si="0"/>
        <v>3</v>
      </c>
      <c r="F13" s="14">
        <v>0</v>
      </c>
      <c r="G13" s="14">
        <v>1</v>
      </c>
      <c r="H13" s="14">
        <v>1</v>
      </c>
      <c r="I13" s="14">
        <v>0</v>
      </c>
      <c r="J13" s="14">
        <v>3</v>
      </c>
      <c r="K13" s="14">
        <v>3</v>
      </c>
    </row>
    <row r="14" ht="19.5" customHeight="1" spans="1:11">
      <c r="A14" s="14">
        <v>5</v>
      </c>
      <c r="B14" s="15" t="s">
        <v>14</v>
      </c>
      <c r="C14" s="16">
        <v>0</v>
      </c>
      <c r="D14" s="14">
        <v>2</v>
      </c>
      <c r="E14" s="14">
        <f t="shared" si="0"/>
        <v>2</v>
      </c>
      <c r="F14" s="14">
        <v>0</v>
      </c>
      <c r="G14" s="14">
        <v>0</v>
      </c>
      <c r="H14" s="14">
        <v>0</v>
      </c>
      <c r="I14" s="14">
        <v>0</v>
      </c>
      <c r="J14" s="14">
        <v>2</v>
      </c>
      <c r="K14" s="14">
        <v>2</v>
      </c>
    </row>
    <row r="15" ht="19.5" customHeight="1" spans="1:11">
      <c r="A15" s="14">
        <v>6</v>
      </c>
      <c r="B15" s="15" t="s">
        <v>15</v>
      </c>
      <c r="C15" s="16">
        <v>0</v>
      </c>
      <c r="D15" s="14">
        <v>1</v>
      </c>
      <c r="E15" s="14">
        <f t="shared" si="0"/>
        <v>1</v>
      </c>
      <c r="F15" s="14">
        <v>0</v>
      </c>
      <c r="G15" s="14">
        <v>0</v>
      </c>
      <c r="H15" s="14">
        <v>0</v>
      </c>
      <c r="I15" s="14">
        <v>0</v>
      </c>
      <c r="J15" s="14">
        <v>2</v>
      </c>
      <c r="K15" s="14">
        <v>2</v>
      </c>
    </row>
    <row r="16" ht="19.5" customHeight="1" spans="1:11">
      <c r="A16" s="14">
        <v>7</v>
      </c>
      <c r="B16" s="15" t="s">
        <v>16</v>
      </c>
      <c r="C16" s="16">
        <v>1</v>
      </c>
      <c r="D16" s="14">
        <v>1</v>
      </c>
      <c r="E16" s="14">
        <f t="shared" si="0"/>
        <v>2</v>
      </c>
      <c r="F16" s="14">
        <v>0</v>
      </c>
      <c r="G16" s="14">
        <v>0</v>
      </c>
      <c r="H16" s="14">
        <v>0</v>
      </c>
      <c r="I16" s="14">
        <v>1</v>
      </c>
      <c r="J16" s="14">
        <v>1</v>
      </c>
      <c r="K16" s="14">
        <v>2</v>
      </c>
    </row>
    <row r="17" ht="19.5" customHeight="1" spans="1:11">
      <c r="A17" s="14">
        <v>8</v>
      </c>
      <c r="B17" s="15" t="s">
        <v>17</v>
      </c>
      <c r="C17" s="16">
        <v>0</v>
      </c>
      <c r="D17" s="14">
        <v>3</v>
      </c>
      <c r="E17" s="14">
        <f t="shared" si="0"/>
        <v>3</v>
      </c>
      <c r="F17" s="14">
        <v>0</v>
      </c>
      <c r="G17" s="14">
        <v>0</v>
      </c>
      <c r="H17" s="14">
        <v>0</v>
      </c>
      <c r="I17" s="14">
        <v>0</v>
      </c>
      <c r="J17" s="14">
        <v>3</v>
      </c>
      <c r="K17" s="14">
        <v>3</v>
      </c>
    </row>
    <row r="18" ht="19.5" customHeight="1" spans="1:11">
      <c r="A18" s="14">
        <v>9</v>
      </c>
      <c r="B18" s="15" t="s">
        <v>18</v>
      </c>
      <c r="C18" s="16">
        <v>0</v>
      </c>
      <c r="D18" s="14">
        <v>2</v>
      </c>
      <c r="E18" s="14">
        <f t="shared" si="0"/>
        <v>2</v>
      </c>
      <c r="F18" s="14">
        <v>0</v>
      </c>
      <c r="G18" s="14">
        <v>1</v>
      </c>
      <c r="H18" s="14">
        <v>1</v>
      </c>
      <c r="I18" s="14">
        <v>0</v>
      </c>
      <c r="J18" s="14">
        <v>3</v>
      </c>
      <c r="K18" s="14">
        <v>3</v>
      </c>
    </row>
    <row r="19" ht="19.5" customHeight="1" spans="1:11">
      <c r="A19" s="14">
        <v>10</v>
      </c>
      <c r="B19" s="15" t="s">
        <v>19</v>
      </c>
      <c r="C19" s="16">
        <v>0</v>
      </c>
      <c r="D19" s="14">
        <v>1</v>
      </c>
      <c r="E19" s="14">
        <f t="shared" si="0"/>
        <v>1</v>
      </c>
      <c r="F19" s="14">
        <v>0</v>
      </c>
      <c r="G19" s="14">
        <v>1</v>
      </c>
      <c r="H19" s="14">
        <v>1</v>
      </c>
      <c r="I19" s="14">
        <v>0</v>
      </c>
      <c r="J19" s="14">
        <v>2</v>
      </c>
      <c r="K19" s="14">
        <v>2</v>
      </c>
    </row>
    <row r="20" ht="19.5" customHeight="1" spans="1:11">
      <c r="A20" s="14">
        <v>11</v>
      </c>
      <c r="B20" s="15" t="s">
        <v>20</v>
      </c>
      <c r="C20" s="16">
        <v>0</v>
      </c>
      <c r="D20" s="14">
        <v>1</v>
      </c>
      <c r="E20" s="14">
        <f t="shared" si="0"/>
        <v>1</v>
      </c>
      <c r="F20" s="14">
        <v>0</v>
      </c>
      <c r="G20" s="14">
        <v>1</v>
      </c>
      <c r="H20" s="14">
        <v>1</v>
      </c>
      <c r="I20" s="14">
        <v>0</v>
      </c>
      <c r="J20" s="14">
        <v>2</v>
      </c>
      <c r="K20" s="14">
        <v>2</v>
      </c>
    </row>
    <row r="21" ht="19.5" customHeight="1" spans="1:11">
      <c r="A21" s="14">
        <v>12</v>
      </c>
      <c r="B21" s="15" t="s">
        <v>21</v>
      </c>
      <c r="C21" s="16">
        <v>0</v>
      </c>
      <c r="D21" s="14">
        <v>2</v>
      </c>
      <c r="E21" s="14">
        <f t="shared" si="0"/>
        <v>2</v>
      </c>
      <c r="F21" s="14">
        <v>0</v>
      </c>
      <c r="G21" s="14">
        <v>1</v>
      </c>
      <c r="H21" s="14">
        <v>1</v>
      </c>
      <c r="I21" s="14">
        <v>0</v>
      </c>
      <c r="J21" s="14">
        <v>3</v>
      </c>
      <c r="K21" s="14">
        <v>3</v>
      </c>
    </row>
    <row r="22" ht="19.5" customHeight="1" spans="1:11">
      <c r="A22" s="14">
        <v>13</v>
      </c>
      <c r="B22" s="15" t="s">
        <v>22</v>
      </c>
      <c r="C22" s="16">
        <v>0</v>
      </c>
      <c r="D22" s="14">
        <v>3</v>
      </c>
      <c r="E22" s="14">
        <f t="shared" si="0"/>
        <v>3</v>
      </c>
      <c r="F22" s="14">
        <v>0</v>
      </c>
      <c r="G22" s="14">
        <v>0</v>
      </c>
      <c r="H22" s="14">
        <v>0</v>
      </c>
      <c r="I22" s="14">
        <v>0</v>
      </c>
      <c r="J22" s="14">
        <v>3</v>
      </c>
      <c r="K22" s="14">
        <v>3</v>
      </c>
    </row>
    <row r="23" ht="19.5" customHeight="1" spans="1:11">
      <c r="A23" s="14">
        <v>14</v>
      </c>
      <c r="B23" s="15" t="s">
        <v>23</v>
      </c>
      <c r="C23" s="16">
        <v>0</v>
      </c>
      <c r="D23" s="14">
        <v>0</v>
      </c>
      <c r="E23" s="14">
        <f t="shared" si="0"/>
        <v>0</v>
      </c>
      <c r="F23" s="14">
        <v>0</v>
      </c>
      <c r="G23" s="14">
        <v>1</v>
      </c>
      <c r="H23" s="14">
        <v>1</v>
      </c>
      <c r="I23" s="14">
        <v>0</v>
      </c>
      <c r="J23" s="14">
        <v>1</v>
      </c>
      <c r="K23" s="14">
        <v>1</v>
      </c>
    </row>
    <row r="24" ht="19.5" customHeight="1" spans="1:11">
      <c r="A24" s="14">
        <v>15</v>
      </c>
      <c r="B24" s="15" t="s">
        <v>24</v>
      </c>
      <c r="C24" s="16">
        <v>0</v>
      </c>
      <c r="D24" s="14">
        <v>1</v>
      </c>
      <c r="E24" s="14">
        <f t="shared" si="0"/>
        <v>1</v>
      </c>
      <c r="F24" s="14">
        <v>0</v>
      </c>
      <c r="G24" s="14">
        <v>0</v>
      </c>
      <c r="H24" s="14">
        <v>0</v>
      </c>
      <c r="I24" s="14">
        <v>0</v>
      </c>
      <c r="J24" s="14">
        <v>1</v>
      </c>
      <c r="K24" s="14">
        <v>1</v>
      </c>
    </row>
    <row r="25" ht="19.5" customHeight="1" spans="1:11">
      <c r="A25" s="14">
        <v>16</v>
      </c>
      <c r="B25" s="15" t="s">
        <v>25</v>
      </c>
      <c r="C25" s="16">
        <v>0</v>
      </c>
      <c r="D25" s="14">
        <v>1</v>
      </c>
      <c r="E25" s="14">
        <f t="shared" si="0"/>
        <v>1</v>
      </c>
      <c r="F25" s="14">
        <v>0</v>
      </c>
      <c r="G25" s="14">
        <v>0</v>
      </c>
      <c r="H25" s="14">
        <v>0</v>
      </c>
      <c r="I25" s="14">
        <v>0</v>
      </c>
      <c r="J25" s="14">
        <v>1</v>
      </c>
      <c r="K25" s="14">
        <v>1</v>
      </c>
    </row>
    <row r="26" ht="19.5" customHeight="1" spans="1:11">
      <c r="A26" s="14">
        <v>17</v>
      </c>
      <c r="B26" s="15" t="s">
        <v>26</v>
      </c>
      <c r="C26" s="16">
        <v>0</v>
      </c>
      <c r="D26" s="14">
        <v>2</v>
      </c>
      <c r="E26" s="14">
        <f t="shared" si="0"/>
        <v>2</v>
      </c>
      <c r="F26" s="14">
        <v>0</v>
      </c>
      <c r="G26" s="14">
        <v>0</v>
      </c>
      <c r="H26" s="14">
        <v>0</v>
      </c>
      <c r="I26" s="14">
        <v>0</v>
      </c>
      <c r="J26" s="14">
        <v>2</v>
      </c>
      <c r="K26" s="14">
        <v>2</v>
      </c>
    </row>
    <row r="27" ht="19.5" customHeight="1" spans="1:11">
      <c r="A27" s="14">
        <v>18</v>
      </c>
      <c r="B27" s="15" t="s">
        <v>27</v>
      </c>
      <c r="C27" s="16">
        <v>0</v>
      </c>
      <c r="D27" s="14">
        <v>2</v>
      </c>
      <c r="E27" s="14">
        <f t="shared" si="0"/>
        <v>2</v>
      </c>
      <c r="F27" s="14">
        <v>0</v>
      </c>
      <c r="G27" s="14">
        <v>0</v>
      </c>
      <c r="H27" s="14">
        <v>0</v>
      </c>
      <c r="I27" s="14">
        <v>0</v>
      </c>
      <c r="J27" s="14">
        <v>2</v>
      </c>
      <c r="K27" s="14">
        <v>2</v>
      </c>
    </row>
    <row r="28" ht="20.15" customHeight="1" spans="1:11">
      <c r="A28" s="14">
        <v>19</v>
      </c>
      <c r="B28" s="15" t="s">
        <v>28</v>
      </c>
      <c r="C28" s="16">
        <v>0</v>
      </c>
      <c r="D28" s="14">
        <v>2</v>
      </c>
      <c r="E28" s="14">
        <f t="shared" si="0"/>
        <v>2</v>
      </c>
      <c r="F28" s="14">
        <v>0</v>
      </c>
      <c r="G28" s="14">
        <v>0</v>
      </c>
      <c r="H28" s="14">
        <v>0</v>
      </c>
      <c r="I28" s="14">
        <v>0</v>
      </c>
      <c r="J28" s="14">
        <v>2</v>
      </c>
      <c r="K28" s="14">
        <v>2</v>
      </c>
    </row>
    <row r="29" ht="20.15" customHeight="1" spans="1:11">
      <c r="A29" s="14">
        <v>20</v>
      </c>
      <c r="B29" s="15" t="s">
        <v>29</v>
      </c>
      <c r="C29" s="16">
        <v>0</v>
      </c>
      <c r="D29" s="14">
        <v>1</v>
      </c>
      <c r="E29" s="14">
        <f t="shared" si="0"/>
        <v>1</v>
      </c>
      <c r="F29" s="14">
        <v>1</v>
      </c>
      <c r="G29" s="14">
        <v>0</v>
      </c>
      <c r="H29" s="14">
        <v>1</v>
      </c>
      <c r="I29" s="14">
        <v>1</v>
      </c>
      <c r="J29" s="14">
        <v>1</v>
      </c>
      <c r="K29" s="14">
        <f>J29+I29</f>
        <v>2</v>
      </c>
    </row>
    <row r="30" ht="20.15" customHeight="1" spans="1:11">
      <c r="A30" s="14">
        <v>21</v>
      </c>
      <c r="B30" s="18" t="s">
        <v>30</v>
      </c>
      <c r="C30" s="16">
        <v>1</v>
      </c>
      <c r="D30" s="14">
        <v>2</v>
      </c>
      <c r="E30" s="14">
        <f t="shared" si="0"/>
        <v>3</v>
      </c>
      <c r="F30" s="14">
        <v>0</v>
      </c>
      <c r="G30" s="14">
        <v>2</v>
      </c>
      <c r="H30" s="14">
        <v>2</v>
      </c>
      <c r="I30" s="14">
        <v>1</v>
      </c>
      <c r="J30" s="14">
        <v>4</v>
      </c>
      <c r="K30" s="14">
        <f>J30+I30</f>
        <v>5</v>
      </c>
    </row>
    <row r="31" ht="20.15" customHeight="1" spans="1:11">
      <c r="A31" s="14">
        <v>22</v>
      </c>
      <c r="B31" s="18" t="s">
        <v>31</v>
      </c>
      <c r="C31" s="16">
        <v>0</v>
      </c>
      <c r="D31" s="14">
        <v>1</v>
      </c>
      <c r="E31" s="14">
        <f t="shared" si="0"/>
        <v>1</v>
      </c>
      <c r="F31" s="14">
        <v>0</v>
      </c>
      <c r="G31" s="14">
        <v>1</v>
      </c>
      <c r="H31" s="14">
        <v>1</v>
      </c>
      <c r="I31" s="14">
        <v>1</v>
      </c>
      <c r="J31" s="14">
        <v>2</v>
      </c>
      <c r="K31" s="14">
        <f>J31+I31</f>
        <v>3</v>
      </c>
    </row>
    <row r="32" ht="20.15" customHeight="1" spans="1:11">
      <c r="A32" s="19"/>
      <c r="B32" s="20" t="s">
        <v>32</v>
      </c>
      <c r="C32" s="21">
        <f t="shared" ref="C32:K32" si="1">SUM(C10:C31)</f>
        <v>3</v>
      </c>
      <c r="D32" s="21">
        <f t="shared" si="1"/>
        <v>33</v>
      </c>
      <c r="E32" s="21">
        <f t="shared" si="1"/>
        <v>36</v>
      </c>
      <c r="F32" s="21">
        <f t="shared" si="1"/>
        <v>2</v>
      </c>
      <c r="G32" s="21">
        <f t="shared" si="1"/>
        <v>11</v>
      </c>
      <c r="H32" s="21">
        <f t="shared" si="1"/>
        <v>13</v>
      </c>
      <c r="I32" s="21">
        <f t="shared" si="1"/>
        <v>5</v>
      </c>
      <c r="J32" s="21">
        <f t="shared" si="1"/>
        <v>45</v>
      </c>
      <c r="K32" s="21">
        <f t="shared" si="1"/>
        <v>50</v>
      </c>
    </row>
    <row r="33" s="2" customFormat="1" ht="20.15" customHeight="1" spans="1:11">
      <c r="A33" s="22"/>
      <c r="B33" s="23" t="s">
        <v>33</v>
      </c>
      <c r="C33" s="24">
        <v>0</v>
      </c>
      <c r="D33" s="25">
        <v>3</v>
      </c>
      <c r="E33" s="25">
        <v>3</v>
      </c>
      <c r="F33" s="25">
        <v>1</v>
      </c>
      <c r="G33" s="25">
        <v>3</v>
      </c>
      <c r="H33" s="25">
        <v>4</v>
      </c>
      <c r="I33" s="25">
        <v>1</v>
      </c>
      <c r="J33" s="25">
        <v>6</v>
      </c>
      <c r="K33" s="25">
        <v>7</v>
      </c>
    </row>
    <row r="34" ht="20.15" customHeight="1" spans="1:11">
      <c r="A34" s="26" t="s">
        <v>34</v>
      </c>
      <c r="B34" s="26" t="s">
        <v>35</v>
      </c>
      <c r="C34" s="27"/>
      <c r="D34" s="27"/>
      <c r="E34" s="27"/>
      <c r="F34" s="27"/>
      <c r="G34" s="27"/>
      <c r="H34" s="27"/>
      <c r="I34" s="27"/>
      <c r="J34" s="27"/>
      <c r="K34" s="27"/>
    </row>
    <row r="35" ht="20.15" customHeight="1" spans="1:11">
      <c r="A35" s="26"/>
      <c r="B35" s="26" t="s">
        <v>36</v>
      </c>
      <c r="C35" s="27"/>
      <c r="D35" s="27"/>
      <c r="E35" s="27"/>
      <c r="F35" s="27"/>
      <c r="G35" s="27"/>
      <c r="H35" s="27"/>
      <c r="I35" s="27"/>
      <c r="J35" s="27"/>
      <c r="K35" s="27"/>
    </row>
    <row r="36" ht="20.15" customHeight="1" spans="1:11">
      <c r="A36" s="26"/>
      <c r="B36" s="26" t="s">
        <v>37</v>
      </c>
      <c r="C36" s="27"/>
      <c r="D36" s="27"/>
      <c r="E36" s="27"/>
      <c r="F36" s="27"/>
      <c r="G36" s="27"/>
      <c r="H36" s="27"/>
      <c r="I36" s="27"/>
      <c r="J36" s="27"/>
      <c r="K36" s="27"/>
    </row>
    <row r="37" ht="20.15" customHeight="1" spans="1:11">
      <c r="A37" s="28" t="s">
        <v>38</v>
      </c>
      <c r="B37" s="29"/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</row>
    <row r="38" ht="20.15" customHeight="1" spans="1:11">
      <c r="A38" s="31" t="s">
        <v>39</v>
      </c>
      <c r="B38" s="31"/>
      <c r="C38" s="32"/>
      <c r="D38" s="32"/>
      <c r="E38" s="33">
        <v>39</v>
      </c>
      <c r="F38" s="33"/>
      <c r="G38" s="33"/>
      <c r="H38" s="33">
        <v>17</v>
      </c>
      <c r="I38" s="33"/>
      <c r="J38" s="33"/>
      <c r="K38" s="33">
        <v>57</v>
      </c>
    </row>
    <row r="39" ht="20.15" customHeight="1" spans="1:11">
      <c r="A39" s="34" t="s">
        <v>40</v>
      </c>
      <c r="B39" s="34"/>
      <c r="C39" s="35"/>
      <c r="D39" s="36"/>
      <c r="E39" s="37">
        <f>E38/'[1]2'!$E$26*100000</f>
        <v>18.1818181818182</v>
      </c>
      <c r="F39" s="38"/>
      <c r="G39" s="39"/>
      <c r="H39" s="37">
        <f>H38/'[1]2'!$E$26*100000</f>
        <v>7.92540792540793</v>
      </c>
      <c r="I39" s="38"/>
      <c r="J39" s="39"/>
      <c r="K39" s="37">
        <f>K38/'[1]2'!$E$26*100000</f>
        <v>26.5734265734266</v>
      </c>
    </row>
    <row r="41" s="3" customFormat="1" ht="12.5" spans="1:11">
      <c r="A41" s="3" t="s">
        <v>41</v>
      </c>
      <c r="C41" s="40"/>
      <c r="D41" s="40"/>
      <c r="E41" s="40"/>
      <c r="F41" s="40"/>
      <c r="G41" s="40"/>
      <c r="H41" s="40"/>
      <c r="I41" s="40"/>
      <c r="J41" s="40"/>
      <c r="K41" s="40"/>
    </row>
    <row r="42" s="3" customFormat="1" ht="12.5" spans="1:1">
      <c r="A42" s="3" t="s">
        <v>42</v>
      </c>
    </row>
    <row r="43" s="3" customFormat="1" ht="12.5" spans="2:2">
      <c r="B43" s="3" t="s">
        <v>43</v>
      </c>
    </row>
    <row r="44" s="3" customFormat="1" ht="12.5"/>
  </sheetData>
  <mergeCells count="7">
    <mergeCell ref="A2:K2"/>
    <mergeCell ref="A3:K3"/>
    <mergeCell ref="A4:K4"/>
    <mergeCell ref="C6:K6"/>
    <mergeCell ref="I7:K7"/>
    <mergeCell ref="A6:A8"/>
    <mergeCell ref="B6:B8"/>
  </mergeCells>
  <printOptions horizontalCentered="1"/>
  <pageMargins left="0.54" right="0.51" top="1.15" bottom="0.9" header="0" footer="0"/>
  <pageSetup paperSize="9" scale="53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2025-02-21T02:12:00Z</dcterms:created>
  <dcterms:modified xsi:type="dcterms:W3CDTF">2025-02-25T02:15:37Z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AF91DFA8A1F84F9580D30E27C2B58CEB_11</vt:lpwstr>
  </property>
  <property fmtid="{D5CDD505-2E9C-101B-9397-08002B2CF9AE}" pid="3" name="KSOProductBuildVer">
    <vt:lpwstr>1033-12.2.0.19805</vt:lpwstr>
  </property>
</Properties>
</file>